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DETAILRANGE" localSheetId="1">'1'!$A$43:$D$43</definedName>
    <definedName name="DETAILRANGE" localSheetId="2">'1-1'!$A$7:$T$7</definedName>
    <definedName name="DETAILRANGE" localSheetId="3">'1-2'!$A$7:$J$7</definedName>
    <definedName name="DETAILRANGE" localSheetId="4">'2'!$A$41:$H$41</definedName>
    <definedName name="DETAILRANGE" localSheetId="5">'2-1'!$A$7:$AO$7</definedName>
    <definedName name="DETAILRANGE" localSheetId="6">'3'!$A$7:$DI$7</definedName>
    <definedName name="DETAILRANGE" localSheetId="7">'3-1'!$A$7:$G$7</definedName>
    <definedName name="DETAILRANGE" localSheetId="8">'3-2'!$A$6:$F$6</definedName>
    <definedName name="DETAILRANGE" localSheetId="9">'3-3'!$A$7:$H$7</definedName>
    <definedName name="DETAILRANGE" localSheetId="10">'4'!$A$7:$H$7</definedName>
    <definedName name="DETAILRANGE" localSheetId="11">'4-1'!$A$7:$H$7</definedName>
    <definedName name="DETAILRANGE" localSheetId="12">'5'!$A$7:$H$7</definedName>
    <definedName name="DETAILRANGE" localSheetId="0">'封面'!$A$10</definedName>
    <definedName name="HEADERRANGE" localSheetId="1">'1'!$A$1:$D$42</definedName>
    <definedName name="HEADERRANGE" localSheetId="2">'1-1'!$A$1:$T$6</definedName>
    <definedName name="HEADERRANGE" localSheetId="3">'1-2'!$A$1:$J$6</definedName>
    <definedName name="HEADERRANGE" localSheetId="4">'2'!$A$1:$H$40</definedName>
    <definedName name="HEADERRANGE" localSheetId="5">'2-1'!$A$1:$AO$6</definedName>
    <definedName name="HEADERRANGE" localSheetId="6">'3'!$A$1:$DI$6</definedName>
    <definedName name="HEADERRANGE" localSheetId="7">'3-1'!$A$1:$G$6</definedName>
    <definedName name="HEADERRANGE" localSheetId="8">'3-2'!$A$1:$F$5</definedName>
    <definedName name="HEADERRANGE" localSheetId="9">'3-3'!$A$1:$H$6</definedName>
    <definedName name="HEADERRANGE" localSheetId="10">'4'!$A$1:$H$6</definedName>
    <definedName name="HEADERRANGE" localSheetId="11">'4-1'!$A$1:$H$6</definedName>
    <definedName name="HEADERRANGE" localSheetId="12">'5'!$A$1:$H$6</definedName>
    <definedName name="HEADERRANGE" localSheetId="0">'封面'!$A$1:$A$9</definedName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<sst xmlns="http://schemas.openxmlformats.org/spreadsheetml/2006/main" count="977" uniqueCount="335">
  <si>
    <t>四川省公安报刊影视中心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</si>
  <si>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</si>
  <si>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</si>
  <si>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</si>
  <si>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</si>
  <si>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</si>
  <si>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</si>
  <si>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</si>
  <si>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</si>
  <si>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</si>
  <si>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</si>
  <si>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</si>
  <si>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</si>
  <si>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</si>
  <si>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</si>
  <si>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</si>
  <si>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</si>
  <si>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</si>
  <si>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</si>
  <si>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</si>
  <si>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</si>
  <si>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</si>
  <si>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</si>
  <si>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</si>
  <si>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</si>
  <si>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</si>
  <si>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</si>
  <si>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</si>
  <si>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</si>
  <si>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</si>
  <si>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</si>
  <si>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</si>
  <si>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</si>
  <si>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</si>
  <si>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</si>
  <si>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</si>
  <si>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</si>
  <si>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</si>
  <si>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</si>
  <si>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</si>
  <si>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</si>
  <si>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</si>
  <si>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</si>
  <si>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</si>
  <si>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</si>
  <si>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</si>
  <si>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</si>
  <si>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</si>
  <si>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</si>
  <si>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</si>
  <si>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</si>
  <si>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</si>
  <si>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</si>
  <si>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</si>
  <si>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</si>
  <si>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</si>
  <si>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</si>
  <si>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</si>
  <si>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</si>
  <si>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</si>
  <si>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</si>
  <si>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</si>
  <si>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</si>
  <si>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</si>
  <si>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</si>
  <si>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</si>
  <si>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</si>
  <si>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</si>
  <si>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</si>
  <si>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</si>
  <si>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</si>
  <si>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</si>
  <si>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</si>
  <si>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</si>
  <si>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</si>
  <si>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</si>
  <si>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</si>
  <si>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</si>
  <si>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</si>
  <si>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</si>
  <si>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</si>
  <si>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机关事业单位（不在蓉）</t>
  </si>
  <si>
    <t xml:space="preserve">  四川省公安报刊影视中心</t>
  </si>
  <si>
    <t>204</t>
  </si>
  <si>
    <t>02</t>
  </si>
  <si>
    <t>50</t>
  </si>
  <si>
    <t>204606</t>
  </si>
  <si>
    <t xml:space="preserve">    事业运行</t>
  </si>
  <si>
    <t>205</t>
  </si>
  <si>
    <t>08</t>
  </si>
  <si>
    <t>03</t>
  </si>
  <si>
    <t xml:space="preserve">    培训支出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</si>
  <si>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</si>
  <si>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</si>
  <si>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</si>
  <si>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</si>
  <si>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</si>
  <si>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</si>
  <si>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</si>
  <si>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</si>
  <si>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221</t>
  </si>
  <si>
    <t>01</t>
  </si>
  <si>
    <t xml:space="preserve">    住房公积金</t>
  </si>
  <si>
    <t xml:space="preserve">    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</si>
  <si>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</si>
  <si>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</si>
  <si>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</si>
  <si>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</si>
  <si>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</si>
  <si>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</si>
  <si>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</si>
  <si>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</si>
  <si>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</si>
  <si>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</si>
  <si>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</si>
  <si>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</si>
  <si>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</si>
  <si>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</si>
  <si>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</si>
  <si>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</si>
  <si>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</si>
  <si>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</si>
  <si>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</si>
  <si>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</si>
  <si>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</si>
  <si>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</si>
  <si>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</si>
  <si>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</si>
  <si>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</si>
  <si>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</si>
  <si>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</si>
  <si>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</si>
  <si>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</si>
  <si>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</si>
  <si>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</si>
  <si>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</si>
  <si>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</si>
  <si>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</si>
  <si>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</si>
  <si>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</si>
  <si>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</si>
  <si>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</si>
  <si>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</si>
  <si>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</si>
  <si>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</si>
  <si>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</si>
  <si>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</si>
  <si>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</si>
  <si>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</si>
  <si>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</si>
  <si>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</si>
  <si>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</si>
  <si>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</si>
  <si>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</si>
  <si>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</si>
  <si>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</si>
  <si>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</si>
  <si>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</si>
  <si>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</si>
  <si>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</si>
  <si>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</si>
  <si>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</si>
  <si>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</si>
  <si>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</si>
  <si>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</si>
  <si>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</si>
  <si>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</si>
  <si>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</si>
  <si>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</si>
  <si>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</si>
  <si>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</si>
  <si>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</si>
  <si>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</si>
  <si>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</si>
  <si>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</si>
  <si>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</si>
  <si>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</si>
  <si>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</si>
  <si>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</si>
  <si>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</si>
  <si>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</si>
  <si>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</si>
  <si>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</si>
  <si>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</si>
  <si>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</si>
  <si>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</si>
  <si>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</si>
  <si>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</si>
  <si>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</si>
  <si>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</si>
  <si>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</si>
  <si>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</si>
  <si>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</si>
  <si>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</si>
  <si>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</si>
  <si>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</si>
  <si>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</si>
  <si>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</si>
  <si>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</si>
  <si>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</si>
  <si>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</si>
  <si>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</si>
  <si>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</si>
  <si>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</si>
  <si>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</si>
  <si>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</si>
  <si>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</si>
  <si>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</si>
  <si>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</si>
  <si>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</si>
  <si>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</si>
  <si>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</si>
  <si>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</si>
  <si>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</si>
  <si>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</si>
  <si>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</si>
  <si>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</si>
  <si>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</si>
  <si>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</si>
  <si>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</si>
  <si>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</si>
  <si>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</si>
  <si>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</si>
  <si>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</si>
  <si>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</si>
  <si>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</si>
  <si>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</si>
  <si>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</si>
  <si>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</si>
  <si>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</si>
  <si>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</si>
  <si>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</si>
  <si>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</si>
  <si>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</si>
  <si>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</si>
  <si>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</si>
  <si>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</si>
  <si>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</si>
  <si>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</si>
  <si>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</si>
  <si>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</si>
  <si>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</si>
  <si>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</si>
  <si>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</si>
  <si>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</si>
  <si>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</si>
  <si>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</si>
  <si>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</si>
  <si>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</si>
  <si>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</si>
  <si>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</si>
  <si>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</si>
  <si>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</si>
  <si>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</si>
  <si>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</si>
  <si>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</si>
  <si>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</si>
  <si>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</si>
  <si>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</si>
  <si>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</si>
  <si>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</si>
  <si>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</si>
  <si>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</si>
  <si>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</si>
  <si>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</si>
  <si>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</si>
  <si>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</si>
  <si>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</si>
  <si>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</si>
  <si>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</si>
  <si>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</si>
  <si>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</si>
  <si>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</si>
  <si>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>07</t>
  </si>
  <si>
    <t xml:space="preserve">      绩效工资</t>
  </si>
  <si>
    <t xml:space="preserve">      机关事业单位基本养老保险缴费</t>
  </si>
  <si>
    <t>09</t>
  </si>
  <si>
    <t xml:space="preserve">      职业年金缴费</t>
  </si>
  <si>
    <t>10</t>
  </si>
  <si>
    <t xml:space="preserve">      职工基本医疗保险缴费</t>
  </si>
  <si>
    <t>12</t>
  </si>
  <si>
    <t xml:space="preserve">      其他社会保障缴费</t>
  </si>
  <si>
    <t>13</t>
  </si>
  <si>
    <t xml:space="preserve">      住房公积金</t>
  </si>
  <si>
    <t>99</t>
  </si>
  <si>
    <t xml:space="preserve">      其他工资福利支出</t>
  </si>
  <si>
    <t xml:space="preserve">    商品和服务支出</t>
  </si>
  <si>
    <t>302</t>
  </si>
  <si>
    <t xml:space="preserve">      办公费</t>
  </si>
  <si>
    <t xml:space="preserve">      差旅费</t>
  </si>
  <si>
    <t>16</t>
  </si>
  <si>
    <t xml:space="preserve">      培训费</t>
  </si>
  <si>
    <t>29</t>
  </si>
  <si>
    <t xml:space="preserve">      福利费</t>
  </si>
  <si>
    <t xml:space="preserve">      其他商品和服务支出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</si>
  <si>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</si>
  <si>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</si>
  <si>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</si>
  <si>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</si>
  <si>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</si>
  <si>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</si>
  <si>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</si>
  <si>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</si>
  <si>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</si>
  <si>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</si>
  <si>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</si>
  <si>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</si>
  <si>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</si>
  <si>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</si>
  <si>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</si>
  <si>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</si>
  <si>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</si>
  <si>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</si>
  <si>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</si>
  <si>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</si>
  <si>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2021年省级单位预算项目绩效目标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</si>
  <si>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</si>
  <si>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</si>
  <si>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</si>
  <si>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</si>
  <si>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</si>
  <si>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</si>
  <si>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</si>
  <si>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</si>
  <si>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</si>
  <si>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</si>
  <si>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</si>
  <si>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</si>
  <si>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2021年单位预算</t>
  </si>
  <si>
    <t>注：本中心2021年度无项目预算，故本表无数据。</t>
  </si>
  <si>
    <t>注：本中心2021年度无一般公共预算项目支出，故本表无数据。</t>
  </si>
  <si>
    <t>注：本中心2021年无一般公共预算“三公”经费支出，故本表无数据。</t>
  </si>
  <si>
    <t>注：本中心2021年度无政府性基金预算支出，故本表无数据。</t>
  </si>
  <si>
    <t>注：本中心2021年度无政府性基金预算“三公”经费支出，故本表无数据。</t>
  </si>
  <si>
    <t>注：本中心2021年度无国有资本经营预算支出，故本表无数据。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</si>
</sst>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60"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8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name val="Calibri"/>
      <family val="2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145">
    <xf numFmtId="1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5" fillId="33" borderId="1" applyNumberFormat="0" applyAlignment="0" applyProtection="0"/>
    <xf numFmtId="0" fontId="35" fillId="33" borderId="1" applyNumberFormat="0" applyAlignment="0" applyProtection="0"/>
    <xf numFmtId="0" fontId="27" fillId="34" borderId="2" applyNumberFormat="0" applyAlignment="0" applyProtection="0"/>
    <xf numFmtId="0" fontId="27" fillId="34" borderId="2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25" fillId="33" borderId="8" applyNumberFormat="0" applyAlignment="0" applyProtection="0"/>
    <xf numFmtId="0" fontId="25" fillId="33" borderId="8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50" fillId="0" borderId="13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8" borderId="14" applyNumberFormat="0" applyAlignment="0" applyProtection="0"/>
    <xf numFmtId="0" fontId="52" fillId="39" borderId="1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56" fillId="46" borderId="0" applyNumberFormat="0" applyBorder="0" applyAlignment="0" applyProtection="0"/>
    <xf numFmtId="0" fontId="57" fillId="38" borderId="17" applyNumberFormat="0" applyAlignment="0" applyProtection="0"/>
    <xf numFmtId="0" fontId="58" fillId="47" borderId="14" applyNumberFormat="0" applyAlignment="0" applyProtection="0"/>
    <xf numFmtId="0" fontId="59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207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left" vertical="center" wrapText="1" shrinkToFit="1"/>
    </xf>
    <xf numFmtId="0" fontId="1" fillId="0" borderId="0" xfId="0" applyNumberFormat="1" applyFont="1" applyFill="1" applyAlignment="1">
      <alignment horizontal="left" vertical="center" wrapText="1"/>
    </xf>
    <xf numFmtId="0" fontId="6" fillId="0" borderId="19" xfId="0" applyNumberFormat="1" applyFont="1" applyFill="1" applyBorder="1" applyAlignment="1">
      <alignment horizontal="center" vertical="center" wrapText="1" shrinkToFit="1"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 vertical="center"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33" borderId="22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49" fontId="8" fillId="0" borderId="26" xfId="0" applyNumberFormat="1" applyFont="1" applyFill="1" applyBorder="1" applyAlignment="1" applyProtection="1">
      <alignment vertical="center" wrapText="1"/>
      <protection/>
    </xf>
    <xf numFmtId="180" fontId="8" fillId="0" borderId="21" xfId="0" applyNumberFormat="1" applyFont="1" applyFill="1" applyBorder="1" applyAlignment="1" applyProtection="1">
      <alignment vertical="center" wrapText="1"/>
      <protection/>
    </xf>
    <xf numFmtId="180" fontId="8" fillId="0" borderId="27" xfId="0" applyNumberFormat="1" applyFont="1" applyFill="1" applyBorder="1" applyAlignment="1" applyProtection="1">
      <alignment vertical="center" wrapText="1"/>
      <protection/>
    </xf>
    <xf numFmtId="0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NumberFormat="1" applyFont="1" applyFill="1" applyAlignment="1">
      <alignment/>
    </xf>
    <xf numFmtId="0" fontId="8" fillId="0" borderId="28" xfId="0" applyNumberFormat="1" applyFont="1" applyFill="1" applyBorder="1" applyAlignment="1" applyProtection="1">
      <alignment horizontal="centerContinuous" vertical="center"/>
      <protection/>
    </xf>
    <xf numFmtId="0" fontId="8" fillId="0" borderId="29" xfId="0" applyNumberFormat="1" applyFont="1" applyFill="1" applyBorder="1" applyAlignment="1" applyProtection="1">
      <alignment horizontal="centerContinuous" vertical="center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49" fontId="8" fillId="0" borderId="21" xfId="0" applyNumberFormat="1" applyFont="1" applyFill="1" applyBorder="1" applyAlignment="1" applyProtection="1">
      <alignment vertical="center" wrapText="1"/>
      <protection/>
    </xf>
    <xf numFmtId="180" fontId="8" fillId="0" borderId="26" xfId="0" applyNumberFormat="1" applyFont="1" applyFill="1" applyBorder="1" applyAlignment="1" applyProtection="1">
      <alignment vertical="center" wrapText="1"/>
      <protection/>
    </xf>
    <xf numFmtId="180" fontId="8" fillId="0" borderId="31" xfId="0" applyNumberFormat="1" applyFont="1" applyFill="1" applyBorder="1" applyAlignment="1" applyProtection="1">
      <alignment vertical="center" wrapText="1"/>
      <protection/>
    </xf>
    <xf numFmtId="1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 vertical="center"/>
    </xf>
    <xf numFmtId="0" fontId="8" fillId="0" borderId="29" xfId="0" applyNumberFormat="1" applyFont="1" applyFill="1" applyBorder="1" applyAlignment="1" applyProtection="1">
      <alignment horizontal="left"/>
      <protection/>
    </xf>
    <xf numFmtId="49" fontId="8" fillId="0" borderId="28" xfId="0" applyNumberFormat="1" applyFont="1" applyFill="1" applyBorder="1" applyAlignment="1" applyProtection="1">
      <alignment vertical="center" wrapText="1"/>
      <protection/>
    </xf>
    <xf numFmtId="180" fontId="8" fillId="0" borderId="32" xfId="0" applyNumberFormat="1" applyFont="1" applyFill="1" applyBorder="1" applyAlignment="1" applyProtection="1">
      <alignment vertical="center" wrapText="1"/>
      <protection/>
    </xf>
    <xf numFmtId="49" fontId="8" fillId="0" borderId="27" xfId="0" applyNumberFormat="1" applyFont="1" applyFill="1" applyBorder="1" applyAlignment="1" applyProtection="1">
      <alignment vertical="center" wrapText="1"/>
      <protection/>
    </xf>
    <xf numFmtId="0" fontId="8" fillId="0" borderId="29" xfId="0" applyNumberFormat="1" applyFont="1" applyFill="1" applyBorder="1" applyAlignment="1" applyProtection="1">
      <alignment horizontal="left" vertical="center"/>
      <protection/>
    </xf>
    <xf numFmtId="4" fontId="8" fillId="0" borderId="21" xfId="0" applyNumberFormat="1" applyFont="1" applyFill="1" applyBorder="1" applyAlignment="1" applyProtection="1">
      <alignment vertical="center" wrapText="1"/>
      <protection/>
    </xf>
    <xf numFmtId="4" fontId="8" fillId="0" borderId="27" xfId="0" applyNumberFormat="1" applyFont="1" applyFill="1" applyBorder="1" applyAlignment="1" applyProtection="1">
      <alignment vertical="center" wrapText="1"/>
      <protection/>
    </xf>
    <xf numFmtId="4" fontId="8" fillId="0" borderId="26" xfId="0" applyNumberFormat="1" applyFont="1" applyFill="1" applyBorder="1" applyAlignment="1" applyProtection="1">
      <alignment vertical="center" wrapText="1"/>
      <protection/>
    </xf>
    <xf numFmtId="0" fontId="11" fillId="33" borderId="0" xfId="0" applyNumberFormat="1" applyFont="1" applyFill="1" applyBorder="1" applyAlignment="1">
      <alignment/>
    </xf>
    <xf numFmtId="0" fontId="8" fillId="33" borderId="0" xfId="0" applyNumberFormat="1" applyFont="1" applyFill="1" applyAlignment="1">
      <alignment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33" borderId="22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32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>
      <alignment vertical="center"/>
    </xf>
    <xf numFmtId="180" fontId="6" fillId="0" borderId="25" xfId="0" applyNumberFormat="1" applyFont="1" applyFill="1" applyBorder="1" applyAlignment="1" applyProtection="1">
      <alignment vertical="center" wrapText="1"/>
      <protection/>
    </xf>
    <xf numFmtId="0" fontId="8" fillId="0" borderId="31" xfId="0" applyNumberFormat="1" applyFont="1" applyFill="1" applyBorder="1" applyAlignment="1">
      <alignment vertical="center"/>
    </xf>
    <xf numFmtId="180" fontId="6" fillId="0" borderId="24" xfId="0" applyNumberFormat="1" applyFont="1" applyFill="1" applyBorder="1" applyAlignment="1" applyProtection="1">
      <alignment vertical="center" wrapText="1"/>
      <protection/>
    </xf>
    <xf numFmtId="180" fontId="6" fillId="0" borderId="34" xfId="0" applyNumberFormat="1" applyFont="1" applyFill="1" applyBorder="1" applyAlignment="1" applyProtection="1">
      <alignment vertical="center" wrapText="1"/>
      <protection/>
    </xf>
    <xf numFmtId="180" fontId="6" fillId="0" borderId="23" xfId="0" applyNumberFormat="1" applyFont="1" applyFill="1" applyBorder="1" applyAlignment="1" applyProtection="1">
      <alignment vertical="center" wrapText="1"/>
      <protection/>
    </xf>
    <xf numFmtId="180" fontId="6" fillId="0" borderId="22" xfId="0" applyNumberFormat="1" applyFont="1" applyFill="1" applyBorder="1" applyAlignment="1" applyProtection="1">
      <alignment vertical="center" wrapText="1"/>
      <protection/>
    </xf>
    <xf numFmtId="1" fontId="6" fillId="0" borderId="21" xfId="0" applyNumberFormat="1" applyFont="1" applyFill="1" applyBorder="1" applyAlignment="1">
      <alignment vertical="center"/>
    </xf>
    <xf numFmtId="0" fontId="8" fillId="0" borderId="21" xfId="0" applyNumberFormat="1" applyFont="1" applyFill="1" applyBorder="1" applyAlignment="1">
      <alignment vertical="center"/>
    </xf>
    <xf numFmtId="0" fontId="8" fillId="0" borderId="2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0" fontId="8" fillId="0" borderId="19" xfId="0" applyNumberFormat="1" applyFont="1" applyFill="1" applyBorder="1" applyAlignment="1">
      <alignment vertical="center"/>
    </xf>
    <xf numFmtId="0" fontId="6" fillId="0" borderId="21" xfId="0" applyNumberFormat="1" applyFont="1" applyFill="1" applyBorder="1" applyAlignment="1">
      <alignment vertical="center"/>
    </xf>
    <xf numFmtId="180" fontId="6" fillId="0" borderId="28" xfId="0" applyNumberFormat="1" applyFont="1" applyFill="1" applyBorder="1" applyAlignment="1" applyProtection="1">
      <alignment vertical="center" wrapText="1"/>
      <protection/>
    </xf>
    <xf numFmtId="0" fontId="8" fillId="0" borderId="35" xfId="0" applyNumberFormat="1" applyFont="1" applyFill="1" applyBorder="1" applyAlignment="1">
      <alignment vertical="center"/>
    </xf>
    <xf numFmtId="180" fontId="6" fillId="0" borderId="35" xfId="0" applyNumberFormat="1" applyFont="1" applyFill="1" applyBorder="1" applyAlignment="1" applyProtection="1">
      <alignment vertical="center" wrapText="1"/>
      <protection/>
    </xf>
    <xf numFmtId="0" fontId="6" fillId="0" borderId="25" xfId="0" applyNumberFormat="1" applyFont="1" applyFill="1" applyBorder="1" applyAlignment="1">
      <alignment vertical="center"/>
    </xf>
    <xf numFmtId="0" fontId="8" fillId="0" borderId="36" xfId="0" applyNumberFormat="1" applyFont="1" applyFill="1" applyBorder="1" applyAlignment="1">
      <alignment vertical="center"/>
    </xf>
    <xf numFmtId="180" fontId="6" fillId="0" borderId="36" xfId="0" applyNumberFormat="1" applyFont="1" applyFill="1" applyBorder="1" applyAlignment="1" applyProtection="1">
      <alignment vertical="center" wrapText="1"/>
      <protection/>
    </xf>
    <xf numFmtId="0" fontId="6" fillId="0" borderId="34" xfId="0" applyNumberFormat="1" applyFont="1" applyFill="1" applyBorder="1" applyAlignment="1">
      <alignment vertical="center"/>
    </xf>
    <xf numFmtId="0" fontId="8" fillId="0" borderId="34" xfId="0" applyNumberFormat="1" applyFont="1" applyFill="1" applyBorder="1" applyAlignment="1">
      <alignment vertical="center"/>
    </xf>
    <xf numFmtId="0" fontId="6" fillId="0" borderId="34" xfId="0" applyNumberFormat="1" applyFont="1" applyFill="1" applyBorder="1" applyAlignment="1">
      <alignment horizontal="center" vertical="center"/>
    </xf>
    <xf numFmtId="180" fontId="6" fillId="0" borderId="34" xfId="0" applyNumberFormat="1" applyFont="1" applyFill="1" applyBorder="1" applyAlignment="1">
      <alignment vertical="center" wrapText="1"/>
    </xf>
    <xf numFmtId="180" fontId="6" fillId="0" borderId="34" xfId="0" applyNumberFormat="1" applyFont="1" applyFill="1" applyBorder="1" applyAlignment="1">
      <alignment horizontal="right" vertical="center" wrapText="1"/>
    </xf>
    <xf numFmtId="1" fontId="12" fillId="0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22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 applyProtection="1">
      <alignment vertical="center" wrapText="1"/>
      <protection/>
    </xf>
    <xf numFmtId="49" fontId="6" fillId="0" borderId="28" xfId="0" applyNumberFormat="1" applyFont="1" applyFill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 horizontal="right" vertical="center"/>
    </xf>
    <xf numFmtId="180" fontId="6" fillId="0" borderId="32" xfId="0" applyNumberFormat="1" applyFont="1" applyFill="1" applyBorder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horizontal="right" vertical="center"/>
      <protection/>
    </xf>
    <xf numFmtId="1" fontId="13" fillId="0" borderId="0" xfId="0" applyNumberFormat="1" applyFont="1" applyFill="1" applyAlignment="1">
      <alignment/>
    </xf>
    <xf numFmtId="4" fontId="6" fillId="0" borderId="32" xfId="0" applyNumberFormat="1" applyFont="1" applyFill="1" applyBorder="1" applyAlignment="1" applyProtection="1">
      <alignment horizontal="center" vertical="center"/>
      <protection/>
    </xf>
    <xf numFmtId="180" fontId="6" fillId="0" borderId="21" xfId="0" applyNumberFormat="1" applyFont="1" applyFill="1" applyBorder="1" applyAlignment="1" applyProtection="1">
      <alignment vertical="center" wrapText="1"/>
      <protection/>
    </xf>
    <xf numFmtId="0" fontId="6" fillId="0" borderId="31" xfId="0" applyNumberFormat="1" applyFont="1" applyFill="1" applyBorder="1" applyAlignment="1">
      <alignment vertical="center"/>
    </xf>
    <xf numFmtId="0" fontId="6" fillId="0" borderId="32" xfId="0" applyNumberFormat="1" applyFont="1" applyFill="1" applyBorder="1" applyAlignment="1">
      <alignment vertical="center"/>
    </xf>
    <xf numFmtId="180" fontId="6" fillId="0" borderId="32" xfId="0" applyNumberFormat="1" applyFont="1" applyFill="1" applyBorder="1" applyAlignment="1">
      <alignment horizontal="right" vertical="center" wrapText="1"/>
    </xf>
    <xf numFmtId="180" fontId="6" fillId="0" borderId="32" xfId="0" applyNumberFormat="1" applyFont="1" applyFill="1" applyBorder="1" applyAlignment="1">
      <alignment vertical="center" wrapText="1"/>
    </xf>
    <xf numFmtId="0" fontId="6" fillId="0" borderId="21" xfId="0" applyNumberFormat="1" applyFont="1" applyFill="1" applyBorder="1" applyAlignment="1">
      <alignment horizontal="center" vertical="center"/>
    </xf>
    <xf numFmtId="180" fontId="6" fillId="0" borderId="21" xfId="0" applyNumberFormat="1" applyFont="1" applyFill="1" applyBorder="1" applyAlignment="1">
      <alignment horizontal="right" vertical="center" wrapText="1"/>
    </xf>
    <xf numFmtId="180" fontId="6" fillId="0" borderId="21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/>
    </xf>
    <xf numFmtId="182" fontId="16" fillId="0" borderId="0" xfId="0" applyNumberFormat="1" applyFont="1" applyFill="1" applyAlignment="1" applyProtection="1">
      <alignment horizontal="center" vertical="top"/>
      <protection/>
    </xf>
    <xf numFmtId="1" fontId="17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 applyProtection="1">
      <alignment vertical="center"/>
      <protection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181" fontId="8" fillId="0" borderId="21" xfId="0" applyNumberFormat="1" applyFont="1" applyFill="1" applyBorder="1" applyAlignment="1" applyProtection="1">
      <alignment horizontal="center" vertical="center" wrapText="1"/>
      <protection/>
    </xf>
    <xf numFmtId="181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33" borderId="26" xfId="0" applyNumberFormat="1" applyFont="1" applyFill="1" applyBorder="1" applyAlignment="1" applyProtection="1">
      <alignment horizontal="center" vertical="center" wrapText="1"/>
      <protection/>
    </xf>
    <xf numFmtId="0" fontId="8" fillId="33" borderId="21" xfId="0" applyNumberFormat="1" applyFont="1" applyFill="1" applyBorder="1" applyAlignment="1" applyProtection="1">
      <alignment horizontal="center" vertical="center" wrapText="1"/>
      <protection/>
    </xf>
    <xf numFmtId="0" fontId="8" fillId="33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33" borderId="27" xfId="0" applyNumberFormat="1" applyFont="1" applyFill="1" applyBorder="1" applyAlignment="1" applyProtection="1">
      <alignment horizontal="center" vertical="center"/>
      <protection/>
    </xf>
    <xf numFmtId="0" fontId="6" fillId="33" borderId="26" xfId="0" applyNumberFormat="1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33" borderId="27" xfId="0" applyNumberFormat="1" applyFont="1" applyFill="1" applyBorder="1" applyAlignment="1" applyProtection="1">
      <alignment horizontal="center" vertical="center"/>
      <protection/>
    </xf>
    <xf numFmtId="0" fontId="8" fillId="33" borderId="21" xfId="0" applyNumberFormat="1" applyFont="1" applyFill="1" applyBorder="1" applyAlignment="1" applyProtection="1">
      <alignment horizontal="center" vertical="center"/>
      <protection/>
    </xf>
    <xf numFmtId="0" fontId="8" fillId="33" borderId="25" xfId="0" applyNumberFormat="1" applyFont="1" applyFill="1" applyBorder="1" applyAlignment="1" applyProtection="1">
      <alignment horizontal="center" vertical="center"/>
      <protection/>
    </xf>
    <xf numFmtId="1" fontId="8" fillId="0" borderId="28" xfId="0" applyNumberFormat="1" applyFont="1" applyFill="1" applyBorder="1" applyAlignment="1" applyProtection="1">
      <alignment horizontal="center" vertical="center"/>
      <protection/>
    </xf>
    <xf numFmtId="1" fontId="8" fillId="0" borderId="25" xfId="0" applyNumberFormat="1" applyFont="1" applyFill="1" applyBorder="1" applyAlignment="1" applyProtection="1">
      <alignment horizontal="center" vertical="center"/>
      <protection/>
    </xf>
    <xf numFmtId="1" fontId="8" fillId="0" borderId="39" xfId="0" applyNumberFormat="1" applyFont="1" applyFill="1" applyBorder="1" applyAlignment="1" applyProtection="1">
      <alignment horizontal="center" vertical="center"/>
      <protection/>
    </xf>
    <xf numFmtId="1" fontId="8" fillId="0" borderId="20" xfId="0" applyNumberFormat="1" applyFont="1" applyFill="1" applyBorder="1" applyAlignment="1" applyProtection="1">
      <alignment horizontal="center" vertical="center"/>
      <protection/>
    </xf>
    <xf numFmtId="1" fontId="8" fillId="0" borderId="38" xfId="0" applyNumberFormat="1" applyFont="1" applyFill="1" applyBorder="1" applyAlignment="1" applyProtection="1">
      <alignment horizontal="center" vertical="center"/>
      <protection/>
    </xf>
    <xf numFmtId="1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33" borderId="20" xfId="0" applyNumberFormat="1" applyFont="1" applyFill="1" applyBorder="1" applyAlignment="1" applyProtection="1">
      <alignment horizontal="center" vertical="center"/>
      <protection/>
    </xf>
    <xf numFmtId="0" fontId="8" fillId="33" borderId="38" xfId="0" applyNumberFormat="1" applyFont="1" applyFill="1" applyBorder="1" applyAlignment="1" applyProtection="1">
      <alignment horizontal="center" vertical="center"/>
      <protection/>
    </xf>
    <xf numFmtId="0" fontId="8" fillId="33" borderId="37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1" fontId="8" fillId="0" borderId="32" xfId="0" applyNumberFormat="1" applyFont="1" applyFill="1" applyBorder="1" applyAlignment="1" applyProtection="1">
      <alignment horizontal="center" vertical="center" wrapText="1"/>
      <protection/>
    </xf>
    <xf numFmtId="1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1" fontId="8" fillId="0" borderId="21" xfId="0" applyNumberFormat="1" applyFont="1" applyFill="1" applyBorder="1" applyAlignment="1" applyProtection="1">
      <alignment horizontal="center" vertical="center" wrapText="1"/>
      <protection/>
    </xf>
    <xf numFmtId="1" fontId="8" fillId="0" borderId="27" xfId="0" applyNumberFormat="1" applyFont="1" applyFill="1" applyBorder="1" applyAlignment="1" applyProtection="1">
      <alignment horizontal="center" vertical="center" wrapText="1"/>
      <protection/>
    </xf>
    <xf numFmtId="1" fontId="8" fillId="0" borderId="26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left"/>
    </xf>
    <xf numFmtId="1" fontId="8" fillId="0" borderId="24" xfId="0" applyNumberFormat="1" applyFont="1" applyFill="1" applyBorder="1" applyAlignment="1" applyProtection="1">
      <alignment horizontal="center" vertical="center"/>
      <protection/>
    </xf>
    <xf numFmtId="1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1" fontId="8" fillId="0" borderId="29" xfId="0" applyNumberFormat="1" applyFont="1" applyFill="1" applyBorder="1" applyAlignment="1" applyProtection="1">
      <alignment horizontal="center" vertical="center" wrapText="1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Border="1" applyAlignment="1">
      <alignment horizontal="left"/>
    </xf>
    <xf numFmtId="0" fontId="6" fillId="0" borderId="36" xfId="0" applyNumberFormat="1" applyFont="1" applyFill="1" applyBorder="1" applyAlignment="1">
      <alignment horizontal="left" vertical="center" wrapText="1" shrinkToFit="1"/>
    </xf>
    <xf numFmtId="0" fontId="6" fillId="0" borderId="41" xfId="0" applyNumberFormat="1" applyFont="1" applyFill="1" applyBorder="1" applyAlignment="1">
      <alignment horizontal="left" vertical="center" wrapText="1" shrinkToFit="1"/>
    </xf>
    <xf numFmtId="0" fontId="6" fillId="0" borderId="35" xfId="0" applyNumberFormat="1" applyFont="1" applyFill="1" applyBorder="1" applyAlignment="1">
      <alignment horizontal="left" vertical="center" wrapText="1" shrinkToFit="1"/>
    </xf>
    <xf numFmtId="0" fontId="5" fillId="0" borderId="19" xfId="0" applyNumberFormat="1" applyFont="1" applyFill="1" applyBorder="1" applyAlignment="1">
      <alignment horizontal="center" vertical="center" wrapText="1"/>
    </xf>
    <xf numFmtId="0" fontId="6" fillId="0" borderId="42" xfId="0" applyNumberFormat="1" applyFont="1" applyFill="1" applyBorder="1" applyAlignment="1">
      <alignment horizontal="left" vertical="center" wrapText="1" shrinkToFit="1"/>
    </xf>
    <xf numFmtId="0" fontId="6" fillId="0" borderId="43" xfId="0" applyNumberFormat="1" applyFont="1" applyFill="1" applyBorder="1" applyAlignment="1">
      <alignment horizontal="left" vertical="center" wrapText="1" shrinkToFit="1"/>
    </xf>
    <xf numFmtId="0" fontId="6" fillId="0" borderId="44" xfId="0" applyNumberFormat="1" applyFont="1" applyFill="1" applyBorder="1" applyAlignment="1">
      <alignment horizontal="left" vertical="center" wrapText="1" shrinkToFit="1"/>
    </xf>
    <xf numFmtId="0" fontId="6" fillId="0" borderId="45" xfId="0" applyNumberFormat="1" applyFont="1" applyFill="1" applyBorder="1" applyAlignment="1">
      <alignment horizontal="left" vertical="center" wrapText="1" shrinkToFit="1"/>
    </xf>
    <xf numFmtId="0" fontId="6" fillId="0" borderId="0" xfId="0" applyNumberFormat="1" applyFont="1" applyFill="1" applyBorder="1" applyAlignment="1">
      <alignment horizontal="left" vertical="center" wrapText="1" shrinkToFit="1"/>
    </xf>
    <xf numFmtId="0" fontId="6" fillId="0" borderId="46" xfId="0" applyNumberFormat="1" applyFont="1" applyFill="1" applyBorder="1" applyAlignment="1">
      <alignment horizontal="left" vertical="center" wrapText="1" shrinkToFit="1"/>
    </xf>
    <xf numFmtId="0" fontId="6" fillId="0" borderId="47" xfId="0" applyNumberFormat="1" applyFont="1" applyFill="1" applyBorder="1" applyAlignment="1">
      <alignment horizontal="left" vertical="center" wrapText="1" shrinkToFit="1"/>
    </xf>
    <xf numFmtId="0" fontId="6" fillId="0" borderId="48" xfId="0" applyNumberFormat="1" applyFont="1" applyFill="1" applyBorder="1" applyAlignment="1">
      <alignment horizontal="left" vertical="center" wrapText="1" shrinkToFit="1"/>
    </xf>
    <xf numFmtId="0" fontId="6" fillId="0" borderId="49" xfId="0" applyNumberFormat="1" applyFont="1" applyFill="1" applyBorder="1" applyAlignment="1">
      <alignment horizontal="left" vertical="center" wrapText="1" shrinkToFit="1"/>
    </xf>
    <xf numFmtId="0" fontId="6" fillId="0" borderId="36" xfId="0" applyNumberFormat="1" applyFont="1" applyFill="1" applyBorder="1" applyAlignment="1">
      <alignment horizontal="center" vertical="center" wrapText="1"/>
    </xf>
    <xf numFmtId="0" fontId="6" fillId="0" borderId="41" xfId="0" applyNumberFormat="1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0" fontId="6" fillId="0" borderId="19" xfId="0" applyNumberFormat="1" applyFont="1" applyFill="1" applyBorder="1" applyAlignment="1">
      <alignment horizontal="left" vertical="center" wrapText="1" shrinkToFit="1"/>
    </xf>
    <xf numFmtId="0" fontId="6" fillId="0" borderId="38" xfId="0" applyNumberFormat="1" applyFont="1" applyFill="1" applyBorder="1" applyAlignment="1">
      <alignment horizontal="left" vertical="center" wrapText="1" shrinkToFit="1"/>
    </xf>
    <xf numFmtId="0" fontId="6" fillId="0" borderId="37" xfId="0" applyNumberFormat="1" applyFont="1" applyFill="1" applyBorder="1" applyAlignment="1">
      <alignment horizontal="left" vertical="center" wrapText="1" shrinkToFi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48" xfId="0" applyNumberFormat="1" applyFont="1" applyFill="1" applyBorder="1" applyAlignment="1">
      <alignment horizontal="right" vertical="center" wrapText="1"/>
    </xf>
    <xf numFmtId="1" fontId="0" fillId="0" borderId="0" xfId="0" applyNumberFormat="1" applyFill="1" applyAlignment="1">
      <alignment horizontal="left"/>
    </xf>
    <xf numFmtId="1" fontId="0" fillId="0" borderId="0" xfId="0" applyNumberFormat="1" applyFill="1" applyBorder="1" applyAlignment="1">
      <alignment horizontal="left"/>
    </xf>
  </cellXfs>
  <cellStyles count="131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Hyperlink" xfId="122"/>
    <cellStyle name="好" xfId="123"/>
    <cellStyle name="汇总" xfId="124"/>
    <cellStyle name="Currency" xfId="125"/>
    <cellStyle name="Currency [0]" xfId="126"/>
    <cellStyle name="计算" xfId="127"/>
    <cellStyle name="检查单元格" xfId="128"/>
    <cellStyle name="解释性文本" xfId="129"/>
    <cellStyle name="警告文本" xfId="130"/>
    <cellStyle name="链接单元格" xfId="131"/>
    <cellStyle name="Comma" xfId="132"/>
    <cellStyle name="Comma [0]" xfId="133"/>
    <cellStyle name="强调文字颜色 1" xfId="134"/>
    <cellStyle name="强调文字颜色 2" xfId="135"/>
    <cellStyle name="强调文字颜色 3" xfId="136"/>
    <cellStyle name="强调文字颜色 4" xfId="137"/>
    <cellStyle name="强调文字颜色 5" xfId="138"/>
    <cellStyle name="强调文字颜色 6" xfId="139"/>
    <cellStyle name="适中" xfId="140"/>
    <cellStyle name="输出" xfId="141"/>
    <cellStyle name="输入" xfId="142"/>
    <cellStyle name="Followed Hyperlink" xfId="143"/>
    <cellStyle name="注释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4" sqref="A4"/>
    </sheetView>
  </sheetViews>
  <sheetFormatPr defaultColWidth="9.16015625" defaultRowHeight="11.25"/>
  <cols>
    <col min="1" max="1" width="163.83203125" style="0" customWidth="1"/>
    <col min="2" max="2" width="9.16015625" style="0" bestFit="1" customWidth="1"/>
  </cols>
  <sheetData>
    <row r="1" ht="14.25">
      <c r="A1" s="112"/>
    </row>
    <row r="3" ht="63.75" customHeight="1">
      <c r="A3" s="113" t="s">
        <v>0</v>
      </c>
    </row>
    <row r="4" ht="107.25" customHeight="1">
      <c r="A4" s="114" t="s">
        <v>328</v>
      </c>
    </row>
    <row r="5" ht="409.5" customHeight="1" hidden="1">
      <c r="A5" s="115"/>
    </row>
    <row r="6" ht="22.5">
      <c r="A6" s="116"/>
    </row>
    <row r="7" ht="57" customHeight="1">
      <c r="A7" s="116"/>
    </row>
    <row r="8" ht="78" customHeight="1"/>
    <row r="9" ht="82.5" customHeight="1">
      <c r="A9" s="117" t="s">
        <v>1</v>
      </c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showZeros="0" zoomScalePageLayoutView="0" workbookViewId="0" topLeftCell="A1">
      <selection activeCell="A18" sqref="A18:H18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5" style="0" customWidth="1"/>
    <col min="10" max="10" width="9.16015625" style="0" bestFit="1" customWidth="1"/>
  </cols>
  <sheetData>
    <row r="1" spans="1:9" ht="19.5" customHeight="1">
      <c r="A1" s="28"/>
      <c r="B1" s="28"/>
      <c r="C1" s="28"/>
      <c r="D1" s="28"/>
      <c r="E1" s="29"/>
      <c r="F1" s="28"/>
      <c r="G1" s="28"/>
      <c r="H1" s="15" t="s">
        <v>298</v>
      </c>
      <c r="I1" s="42"/>
    </row>
    <row r="2" spans="1:9" ht="25.5" customHeight="1">
      <c r="A2" s="119" t="s">
        <v>299</v>
      </c>
      <c r="B2" s="119"/>
      <c r="C2" s="119"/>
      <c r="D2" s="119"/>
      <c r="E2" s="119"/>
      <c r="F2" s="119"/>
      <c r="G2" s="119"/>
      <c r="H2" s="119"/>
      <c r="I2" s="42"/>
    </row>
    <row r="3" spans="1:9" ht="19.5" customHeight="1">
      <c r="A3" s="30" t="s">
        <v>0</v>
      </c>
      <c r="B3" s="31"/>
      <c r="C3" s="31"/>
      <c r="D3" s="31"/>
      <c r="E3" s="31"/>
      <c r="F3" s="31"/>
      <c r="G3" s="31"/>
      <c r="H3" s="15" t="s">
        <v>4</v>
      </c>
      <c r="I3" s="42"/>
    </row>
    <row r="4" spans="1:9" ht="19.5" customHeight="1">
      <c r="A4" s="166" t="s">
        <v>300</v>
      </c>
      <c r="B4" s="166" t="s">
        <v>301</v>
      </c>
      <c r="C4" s="140" t="s">
        <v>302</v>
      </c>
      <c r="D4" s="140"/>
      <c r="E4" s="141"/>
      <c r="F4" s="141"/>
      <c r="G4" s="141"/>
      <c r="H4" s="140"/>
      <c r="I4" s="42"/>
    </row>
    <row r="5" spans="1:9" ht="19.5" customHeight="1">
      <c r="A5" s="166"/>
      <c r="B5" s="166"/>
      <c r="C5" s="153" t="s">
        <v>58</v>
      </c>
      <c r="D5" s="139" t="s">
        <v>205</v>
      </c>
      <c r="E5" s="162" t="s">
        <v>303</v>
      </c>
      <c r="F5" s="170"/>
      <c r="G5" s="163"/>
      <c r="H5" s="178" t="s">
        <v>210</v>
      </c>
      <c r="I5" s="42"/>
    </row>
    <row r="6" spans="1:9" ht="33.75" customHeight="1">
      <c r="A6" s="138"/>
      <c r="B6" s="138"/>
      <c r="C6" s="177"/>
      <c r="D6" s="123"/>
      <c r="E6" s="34" t="s">
        <v>73</v>
      </c>
      <c r="F6" s="35" t="s">
        <v>304</v>
      </c>
      <c r="G6" s="36" t="s">
        <v>305</v>
      </c>
      <c r="H6" s="165"/>
      <c r="I6" s="42"/>
    </row>
    <row r="7" spans="1:9" ht="19.5" customHeight="1">
      <c r="A7" s="22" t="s">
        <v>37</v>
      </c>
      <c r="B7" s="37" t="s">
        <v>37</v>
      </c>
      <c r="C7" s="24">
        <f aca="true" t="shared" si="0" ref="C7:C16">SUM(D7,F7:H7)</f>
        <v>0</v>
      </c>
      <c r="D7" s="38" t="s">
        <v>37</v>
      </c>
      <c r="E7" s="38">
        <f aca="true" t="shared" si="1" ref="E7:E16">SUM(F7:G7)</f>
        <v>0</v>
      </c>
      <c r="F7" s="38" t="s">
        <v>37</v>
      </c>
      <c r="G7" s="23" t="s">
        <v>37</v>
      </c>
      <c r="H7" s="39" t="s">
        <v>37</v>
      </c>
      <c r="I7" s="43"/>
    </row>
    <row r="8" spans="1:9" ht="19.5" customHeight="1">
      <c r="A8" s="22" t="s">
        <v>37</v>
      </c>
      <c r="B8" s="37" t="s">
        <v>37</v>
      </c>
      <c r="C8" s="24">
        <f t="shared" si="0"/>
        <v>0</v>
      </c>
      <c r="D8" s="38" t="s">
        <v>37</v>
      </c>
      <c r="E8" s="38">
        <f t="shared" si="1"/>
        <v>0</v>
      </c>
      <c r="F8" s="38" t="s">
        <v>37</v>
      </c>
      <c r="G8" s="23" t="s">
        <v>37</v>
      </c>
      <c r="H8" s="39" t="s">
        <v>37</v>
      </c>
      <c r="I8" s="40"/>
    </row>
    <row r="9" spans="1:9" ht="19.5" customHeight="1">
      <c r="A9" s="22" t="s">
        <v>37</v>
      </c>
      <c r="B9" s="37" t="s">
        <v>37</v>
      </c>
      <c r="C9" s="24">
        <f t="shared" si="0"/>
        <v>0</v>
      </c>
      <c r="D9" s="38" t="s">
        <v>37</v>
      </c>
      <c r="E9" s="38">
        <f t="shared" si="1"/>
        <v>0</v>
      </c>
      <c r="F9" s="38" t="s">
        <v>37</v>
      </c>
      <c r="G9" s="23" t="s">
        <v>37</v>
      </c>
      <c r="H9" s="39" t="s">
        <v>37</v>
      </c>
      <c r="I9" s="40"/>
    </row>
    <row r="10" spans="1:9" ht="19.5" customHeight="1">
      <c r="A10" s="22" t="s">
        <v>37</v>
      </c>
      <c r="B10" s="37" t="s">
        <v>37</v>
      </c>
      <c r="C10" s="24">
        <f t="shared" si="0"/>
        <v>0</v>
      </c>
      <c r="D10" s="38" t="s">
        <v>37</v>
      </c>
      <c r="E10" s="38">
        <f t="shared" si="1"/>
        <v>0</v>
      </c>
      <c r="F10" s="38" t="s">
        <v>37</v>
      </c>
      <c r="G10" s="23" t="s">
        <v>37</v>
      </c>
      <c r="H10" s="39" t="s">
        <v>37</v>
      </c>
      <c r="I10" s="40"/>
    </row>
    <row r="11" spans="1:9" ht="19.5" customHeight="1">
      <c r="A11" s="22" t="s">
        <v>37</v>
      </c>
      <c r="B11" s="37" t="s">
        <v>37</v>
      </c>
      <c r="C11" s="24">
        <f t="shared" si="0"/>
        <v>0</v>
      </c>
      <c r="D11" s="38" t="s">
        <v>37</v>
      </c>
      <c r="E11" s="38">
        <f t="shared" si="1"/>
        <v>0</v>
      </c>
      <c r="F11" s="38" t="s">
        <v>37</v>
      </c>
      <c r="G11" s="23" t="s">
        <v>37</v>
      </c>
      <c r="H11" s="39" t="s">
        <v>37</v>
      </c>
      <c r="I11" s="40"/>
    </row>
    <row r="12" spans="1:9" ht="19.5" customHeight="1">
      <c r="A12" s="22" t="s">
        <v>37</v>
      </c>
      <c r="B12" s="37" t="s">
        <v>37</v>
      </c>
      <c r="C12" s="24">
        <f t="shared" si="0"/>
        <v>0</v>
      </c>
      <c r="D12" s="38" t="s">
        <v>37</v>
      </c>
      <c r="E12" s="38">
        <f t="shared" si="1"/>
        <v>0</v>
      </c>
      <c r="F12" s="38" t="s">
        <v>37</v>
      </c>
      <c r="G12" s="23" t="s">
        <v>37</v>
      </c>
      <c r="H12" s="39" t="s">
        <v>37</v>
      </c>
      <c r="I12" s="40"/>
    </row>
    <row r="13" spans="1:9" ht="19.5" customHeight="1">
      <c r="A13" s="22" t="s">
        <v>37</v>
      </c>
      <c r="B13" s="37" t="s">
        <v>37</v>
      </c>
      <c r="C13" s="24">
        <f t="shared" si="0"/>
        <v>0</v>
      </c>
      <c r="D13" s="38" t="s">
        <v>37</v>
      </c>
      <c r="E13" s="38">
        <f t="shared" si="1"/>
        <v>0</v>
      </c>
      <c r="F13" s="38" t="s">
        <v>37</v>
      </c>
      <c r="G13" s="23" t="s">
        <v>37</v>
      </c>
      <c r="H13" s="39" t="s">
        <v>37</v>
      </c>
      <c r="I13" s="40"/>
    </row>
    <row r="14" spans="1:9" ht="19.5" customHeight="1">
      <c r="A14" s="22" t="s">
        <v>37</v>
      </c>
      <c r="B14" s="37" t="s">
        <v>37</v>
      </c>
      <c r="C14" s="24">
        <f t="shared" si="0"/>
        <v>0</v>
      </c>
      <c r="D14" s="38" t="s">
        <v>37</v>
      </c>
      <c r="E14" s="38">
        <f t="shared" si="1"/>
        <v>0</v>
      </c>
      <c r="F14" s="38" t="s">
        <v>37</v>
      </c>
      <c r="G14" s="23" t="s">
        <v>37</v>
      </c>
      <c r="H14" s="39" t="s">
        <v>37</v>
      </c>
      <c r="I14" s="40"/>
    </row>
    <row r="15" spans="1:9" ht="19.5" customHeight="1">
      <c r="A15" s="22" t="s">
        <v>37</v>
      </c>
      <c r="B15" s="37" t="s">
        <v>37</v>
      </c>
      <c r="C15" s="24">
        <f t="shared" si="0"/>
        <v>0</v>
      </c>
      <c r="D15" s="38" t="s">
        <v>37</v>
      </c>
      <c r="E15" s="38">
        <f t="shared" si="1"/>
        <v>0</v>
      </c>
      <c r="F15" s="38" t="s">
        <v>37</v>
      </c>
      <c r="G15" s="23" t="s">
        <v>37</v>
      </c>
      <c r="H15" s="39" t="s">
        <v>37</v>
      </c>
      <c r="I15" s="40"/>
    </row>
    <row r="16" spans="1:8" ht="24" customHeight="1">
      <c r="A16" s="22" t="s">
        <v>37</v>
      </c>
      <c r="B16" s="37" t="s">
        <v>37</v>
      </c>
      <c r="C16" s="24">
        <f t="shared" si="0"/>
        <v>0</v>
      </c>
      <c r="D16" s="38" t="s">
        <v>37</v>
      </c>
      <c r="E16" s="38">
        <f t="shared" si="1"/>
        <v>0</v>
      </c>
      <c r="F16" s="38" t="s">
        <v>37</v>
      </c>
      <c r="G16" s="23" t="s">
        <v>37</v>
      </c>
      <c r="H16" s="39" t="s">
        <v>37</v>
      </c>
    </row>
    <row r="18" spans="1:8" ht="12.75" customHeight="1">
      <c r="A18" s="205" t="s">
        <v>331</v>
      </c>
      <c r="B18" s="175"/>
      <c r="C18" s="175"/>
      <c r="D18" s="175"/>
      <c r="E18" s="175"/>
      <c r="F18" s="175"/>
      <c r="G18" s="175"/>
      <c r="H18" s="175"/>
    </row>
  </sheetData>
  <sheetProtection formatCells="0" formatColumns="0" formatRows="0" insertColumns="0" insertRows="0" insertHyperlinks="0" deleteColumns="0" deleteRows="0" sort="0" autoFilter="0" pivotTables="0"/>
  <mergeCells count="9">
    <mergeCell ref="A18:H18"/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zoomScalePageLayoutView="0" workbookViewId="0" topLeftCell="A1">
      <selection activeCell="A18" sqref="A18:H19"/>
    </sheetView>
  </sheetViews>
  <sheetFormatPr defaultColWidth="9.16015625" defaultRowHeight="12.75" customHeight="1"/>
  <cols>
    <col min="1" max="3" width="5.5" style="0" customWidth="1"/>
    <col min="4" max="4" width="17" style="0" customWidth="1"/>
    <col min="5" max="5" width="92.5" style="0" customWidth="1"/>
    <col min="6" max="8" width="18.16015625" style="0" customWidth="1"/>
    <col min="9" max="9" width="9.16015625" style="0" bestFit="1" customWidth="1"/>
  </cols>
  <sheetData>
    <row r="1" spans="1:8" ht="19.5" customHeight="1">
      <c r="A1" s="9"/>
      <c r="B1" s="10"/>
      <c r="C1" s="10"/>
      <c r="D1" s="10"/>
      <c r="E1" s="10"/>
      <c r="F1" s="10"/>
      <c r="G1" s="10"/>
      <c r="H1" s="11" t="s">
        <v>306</v>
      </c>
    </row>
    <row r="2" spans="1:8" ht="19.5" customHeight="1">
      <c r="A2" s="119" t="s">
        <v>307</v>
      </c>
      <c r="B2" s="119"/>
      <c r="C2" s="119"/>
      <c r="D2" s="119"/>
      <c r="E2" s="119"/>
      <c r="F2" s="119"/>
      <c r="G2" s="119"/>
      <c r="H2" s="119"/>
    </row>
    <row r="3" spans="1:8" ht="19.5" customHeight="1">
      <c r="A3" s="12" t="s">
        <v>0</v>
      </c>
      <c r="B3" s="13"/>
      <c r="C3" s="13"/>
      <c r="D3" s="13"/>
      <c r="E3" s="13"/>
      <c r="F3" s="14"/>
      <c r="G3" s="14"/>
      <c r="H3" s="15" t="s">
        <v>4</v>
      </c>
    </row>
    <row r="4" spans="1:8" ht="19.5" customHeight="1">
      <c r="A4" s="131" t="s">
        <v>57</v>
      </c>
      <c r="B4" s="132"/>
      <c r="C4" s="132"/>
      <c r="D4" s="132"/>
      <c r="E4" s="133"/>
      <c r="F4" s="179" t="s">
        <v>308</v>
      </c>
      <c r="G4" s="140"/>
      <c r="H4" s="140"/>
    </row>
    <row r="5" spans="1:8" ht="19.5" customHeight="1">
      <c r="A5" s="131" t="s">
        <v>68</v>
      </c>
      <c r="B5" s="132"/>
      <c r="C5" s="133"/>
      <c r="D5" s="180" t="s">
        <v>69</v>
      </c>
      <c r="E5" s="139" t="s">
        <v>110</v>
      </c>
      <c r="F5" s="125" t="s">
        <v>58</v>
      </c>
      <c r="G5" s="125" t="s">
        <v>106</v>
      </c>
      <c r="H5" s="140" t="s">
        <v>107</v>
      </c>
    </row>
    <row r="6" spans="1:8" ht="19.5" customHeight="1">
      <c r="A6" s="17" t="s">
        <v>78</v>
      </c>
      <c r="B6" s="18" t="s">
        <v>79</v>
      </c>
      <c r="C6" s="19" t="s">
        <v>80</v>
      </c>
      <c r="D6" s="181"/>
      <c r="E6" s="138"/>
      <c r="F6" s="123"/>
      <c r="G6" s="123"/>
      <c r="H6" s="141"/>
    </row>
    <row r="7" spans="1:8" ht="19.5" customHeight="1">
      <c r="A7" s="22" t="s">
        <v>37</v>
      </c>
      <c r="B7" s="22" t="s">
        <v>37</v>
      </c>
      <c r="C7" s="22" t="s">
        <v>37</v>
      </c>
      <c r="D7" s="22" t="s">
        <v>37</v>
      </c>
      <c r="E7" s="22" t="s">
        <v>37</v>
      </c>
      <c r="F7" s="23">
        <f aca="true" t="shared" si="0" ref="F7:F16">SUM(G7:H7)</f>
        <v>0</v>
      </c>
      <c r="G7" s="24" t="s">
        <v>37</v>
      </c>
      <c r="H7" s="23" t="s">
        <v>37</v>
      </c>
    </row>
    <row r="8" spans="1:8" ht="19.5" customHeight="1">
      <c r="A8" s="22" t="s">
        <v>37</v>
      </c>
      <c r="B8" s="22" t="s">
        <v>37</v>
      </c>
      <c r="C8" s="22" t="s">
        <v>37</v>
      </c>
      <c r="D8" s="22" t="s">
        <v>37</v>
      </c>
      <c r="E8" s="22" t="s">
        <v>37</v>
      </c>
      <c r="F8" s="23">
        <f t="shared" si="0"/>
        <v>0</v>
      </c>
      <c r="G8" s="24" t="s">
        <v>37</v>
      </c>
      <c r="H8" s="23" t="s">
        <v>37</v>
      </c>
    </row>
    <row r="9" spans="1:8" ht="18.75" customHeight="1">
      <c r="A9" s="22" t="s">
        <v>37</v>
      </c>
      <c r="B9" s="22" t="s">
        <v>37</v>
      </c>
      <c r="C9" s="22" t="s">
        <v>37</v>
      </c>
      <c r="D9" s="22" t="s">
        <v>37</v>
      </c>
      <c r="E9" s="22" t="s">
        <v>37</v>
      </c>
      <c r="F9" s="23">
        <f t="shared" si="0"/>
        <v>0</v>
      </c>
      <c r="G9" s="24" t="s">
        <v>37</v>
      </c>
      <c r="H9" s="23" t="s">
        <v>37</v>
      </c>
    </row>
    <row r="10" spans="1:8" ht="18.75" customHeight="1">
      <c r="A10" s="22" t="s">
        <v>37</v>
      </c>
      <c r="B10" s="22" t="s">
        <v>37</v>
      </c>
      <c r="C10" s="22" t="s">
        <v>37</v>
      </c>
      <c r="D10" s="22" t="s">
        <v>37</v>
      </c>
      <c r="E10" s="22" t="s">
        <v>37</v>
      </c>
      <c r="F10" s="23">
        <f t="shared" si="0"/>
        <v>0</v>
      </c>
      <c r="G10" s="24" t="s">
        <v>37</v>
      </c>
      <c r="H10" s="23" t="s">
        <v>37</v>
      </c>
    </row>
    <row r="11" spans="1:8" ht="18.75" customHeight="1">
      <c r="A11" s="22" t="s">
        <v>37</v>
      </c>
      <c r="B11" s="22" t="s">
        <v>37</v>
      </c>
      <c r="C11" s="22" t="s">
        <v>37</v>
      </c>
      <c r="D11" s="22" t="s">
        <v>37</v>
      </c>
      <c r="E11" s="22" t="s">
        <v>37</v>
      </c>
      <c r="F11" s="23">
        <f t="shared" si="0"/>
        <v>0</v>
      </c>
      <c r="G11" s="24" t="s">
        <v>37</v>
      </c>
      <c r="H11" s="23" t="s">
        <v>37</v>
      </c>
    </row>
    <row r="12" spans="1:8" ht="19.5" customHeight="1">
      <c r="A12" s="22" t="s">
        <v>37</v>
      </c>
      <c r="B12" s="22" t="s">
        <v>37</v>
      </c>
      <c r="C12" s="22" t="s">
        <v>37</v>
      </c>
      <c r="D12" s="22" t="s">
        <v>37</v>
      </c>
      <c r="E12" s="22" t="s">
        <v>37</v>
      </c>
      <c r="F12" s="23">
        <f t="shared" si="0"/>
        <v>0</v>
      </c>
      <c r="G12" s="24" t="s">
        <v>37</v>
      </c>
      <c r="H12" s="23" t="s">
        <v>37</v>
      </c>
    </row>
    <row r="13" spans="1:8" ht="19.5" customHeight="1">
      <c r="A13" s="22" t="s">
        <v>37</v>
      </c>
      <c r="B13" s="22" t="s">
        <v>37</v>
      </c>
      <c r="C13" s="22" t="s">
        <v>37</v>
      </c>
      <c r="D13" s="22" t="s">
        <v>37</v>
      </c>
      <c r="E13" s="22" t="s">
        <v>37</v>
      </c>
      <c r="F13" s="23">
        <f t="shared" si="0"/>
        <v>0</v>
      </c>
      <c r="G13" s="24" t="s">
        <v>37</v>
      </c>
      <c r="H13" s="23" t="s">
        <v>37</v>
      </c>
    </row>
    <row r="14" spans="1:8" ht="19.5" customHeight="1">
      <c r="A14" s="22" t="s">
        <v>37</v>
      </c>
      <c r="B14" s="22" t="s">
        <v>37</v>
      </c>
      <c r="C14" s="22" t="s">
        <v>37</v>
      </c>
      <c r="D14" s="22" t="s">
        <v>37</v>
      </c>
      <c r="E14" s="22" t="s">
        <v>37</v>
      </c>
      <c r="F14" s="23">
        <f t="shared" si="0"/>
        <v>0</v>
      </c>
      <c r="G14" s="24" t="s">
        <v>37</v>
      </c>
      <c r="H14" s="23" t="s">
        <v>37</v>
      </c>
    </row>
    <row r="15" spans="1:8" ht="18.75" customHeight="1">
      <c r="A15" s="22" t="s">
        <v>37</v>
      </c>
      <c r="B15" s="22" t="s">
        <v>37</v>
      </c>
      <c r="C15" s="22" t="s">
        <v>37</v>
      </c>
      <c r="D15" s="22" t="s">
        <v>37</v>
      </c>
      <c r="E15" s="22" t="s">
        <v>37</v>
      </c>
      <c r="F15" s="23">
        <f t="shared" si="0"/>
        <v>0</v>
      </c>
      <c r="G15" s="24" t="s">
        <v>37</v>
      </c>
      <c r="H15" s="23" t="s">
        <v>37</v>
      </c>
    </row>
    <row r="16" spans="1:8" ht="21" customHeight="1">
      <c r="A16" s="22" t="s">
        <v>37</v>
      </c>
      <c r="B16" s="22" t="s">
        <v>37</v>
      </c>
      <c r="C16" s="22" t="s">
        <v>37</v>
      </c>
      <c r="D16" s="22" t="s">
        <v>37</v>
      </c>
      <c r="E16" s="22" t="s">
        <v>37</v>
      </c>
      <c r="F16" s="23">
        <f t="shared" si="0"/>
        <v>0</v>
      </c>
      <c r="G16" s="24" t="s">
        <v>37</v>
      </c>
      <c r="H16" s="23" t="s">
        <v>37</v>
      </c>
    </row>
    <row r="18" spans="1:8" ht="12.75" customHeight="1">
      <c r="A18" s="205" t="s">
        <v>332</v>
      </c>
      <c r="B18" s="176"/>
      <c r="C18" s="176"/>
      <c r="D18" s="176"/>
      <c r="E18" s="176"/>
      <c r="F18" s="176"/>
      <c r="G18" s="176"/>
      <c r="H18" s="176"/>
    </row>
    <row r="19" spans="1:8" ht="12.75" customHeight="1">
      <c r="A19" s="176"/>
      <c r="B19" s="176"/>
      <c r="C19" s="176"/>
      <c r="D19" s="176"/>
      <c r="E19" s="176"/>
      <c r="F19" s="176"/>
      <c r="G19" s="176"/>
      <c r="H19" s="176"/>
    </row>
  </sheetData>
  <sheetProtection formatCells="0" formatColumns="0" formatRows="0" insertColumns="0" insertRows="0" insertHyperlinks="0" deleteColumns="0" deleteRows="0" sort="0" autoFilter="0" pivotTables="0"/>
  <mergeCells count="10">
    <mergeCell ref="A18:H19"/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showZeros="0" zoomScalePageLayoutView="0" workbookViewId="0" topLeftCell="A1">
      <selection activeCell="A14" sqref="A14:H14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5" style="0" customWidth="1"/>
    <col min="10" max="10" width="9.16015625" style="0" bestFit="1" customWidth="1"/>
  </cols>
  <sheetData>
    <row r="1" spans="1:9" ht="19.5" customHeight="1">
      <c r="A1" s="28"/>
      <c r="B1" s="28"/>
      <c r="C1" s="28"/>
      <c r="D1" s="28"/>
      <c r="E1" s="29"/>
      <c r="F1" s="28"/>
      <c r="G1" s="28"/>
      <c r="H1" s="15" t="s">
        <v>309</v>
      </c>
      <c r="I1" s="42"/>
    </row>
    <row r="2" spans="1:9" ht="25.5" customHeight="1">
      <c r="A2" s="119" t="s">
        <v>310</v>
      </c>
      <c r="B2" s="119"/>
      <c r="C2" s="119"/>
      <c r="D2" s="119"/>
      <c r="E2" s="119"/>
      <c r="F2" s="119"/>
      <c r="G2" s="119"/>
      <c r="H2" s="119"/>
      <c r="I2" s="42"/>
    </row>
    <row r="3" spans="1:9" ht="19.5" customHeight="1">
      <c r="A3" s="30" t="s">
        <v>0</v>
      </c>
      <c r="B3" s="31"/>
      <c r="C3" s="31"/>
      <c r="D3" s="31"/>
      <c r="E3" s="31"/>
      <c r="F3" s="31"/>
      <c r="G3" s="31"/>
      <c r="H3" s="15" t="s">
        <v>4</v>
      </c>
      <c r="I3" s="42"/>
    </row>
    <row r="4" spans="1:9" ht="19.5" customHeight="1">
      <c r="A4" s="166" t="s">
        <v>300</v>
      </c>
      <c r="B4" s="166" t="s">
        <v>301</v>
      </c>
      <c r="C4" s="140" t="s">
        <v>302</v>
      </c>
      <c r="D4" s="140"/>
      <c r="E4" s="140"/>
      <c r="F4" s="140"/>
      <c r="G4" s="140"/>
      <c r="H4" s="140"/>
      <c r="I4" s="42"/>
    </row>
    <row r="5" spans="1:9" ht="19.5" customHeight="1">
      <c r="A5" s="166"/>
      <c r="B5" s="166"/>
      <c r="C5" s="153" t="s">
        <v>58</v>
      </c>
      <c r="D5" s="139" t="s">
        <v>205</v>
      </c>
      <c r="E5" s="32" t="s">
        <v>303</v>
      </c>
      <c r="F5" s="33"/>
      <c r="G5" s="33"/>
      <c r="H5" s="164" t="s">
        <v>210</v>
      </c>
      <c r="I5" s="42"/>
    </row>
    <row r="6" spans="1:9" ht="33.75" customHeight="1">
      <c r="A6" s="138"/>
      <c r="B6" s="138"/>
      <c r="C6" s="177"/>
      <c r="D6" s="123"/>
      <c r="E6" s="34" t="s">
        <v>73</v>
      </c>
      <c r="F6" s="35" t="s">
        <v>304</v>
      </c>
      <c r="G6" s="36" t="s">
        <v>305</v>
      </c>
      <c r="H6" s="165"/>
      <c r="I6" s="42"/>
    </row>
    <row r="7" spans="1:9" ht="19.5" customHeight="1">
      <c r="A7" s="22" t="s">
        <v>37</v>
      </c>
      <c r="B7" s="37" t="s">
        <v>37</v>
      </c>
      <c r="C7" s="24">
        <f aca="true" t="shared" si="0" ref="C7:C12">SUM(D7,F7:H7)</f>
        <v>0</v>
      </c>
      <c r="D7" s="38" t="s">
        <v>37</v>
      </c>
      <c r="E7" s="38">
        <f aca="true" t="shared" si="1" ref="E7:E12">SUM(F7:G7)</f>
        <v>0</v>
      </c>
      <c r="F7" s="38" t="s">
        <v>37</v>
      </c>
      <c r="G7" s="23" t="s">
        <v>37</v>
      </c>
      <c r="H7" s="39" t="s">
        <v>37</v>
      </c>
      <c r="I7" s="43"/>
    </row>
    <row r="8" spans="1:9" ht="19.5" customHeight="1">
      <c r="A8" s="22" t="s">
        <v>37</v>
      </c>
      <c r="B8" s="37" t="s">
        <v>37</v>
      </c>
      <c r="C8" s="24">
        <f t="shared" si="0"/>
        <v>0</v>
      </c>
      <c r="D8" s="38" t="s">
        <v>37</v>
      </c>
      <c r="E8" s="38">
        <f t="shared" si="1"/>
        <v>0</v>
      </c>
      <c r="F8" s="38" t="s">
        <v>37</v>
      </c>
      <c r="G8" s="23" t="s">
        <v>37</v>
      </c>
      <c r="H8" s="39" t="s">
        <v>37</v>
      </c>
      <c r="I8" s="40"/>
    </row>
    <row r="9" spans="1:9" ht="19.5" customHeight="1">
      <c r="A9" s="22" t="s">
        <v>37</v>
      </c>
      <c r="B9" s="37" t="s">
        <v>37</v>
      </c>
      <c r="C9" s="24">
        <f t="shared" si="0"/>
        <v>0</v>
      </c>
      <c r="D9" s="38" t="s">
        <v>37</v>
      </c>
      <c r="E9" s="38">
        <f t="shared" si="1"/>
        <v>0</v>
      </c>
      <c r="F9" s="38" t="s">
        <v>37</v>
      </c>
      <c r="G9" s="23" t="s">
        <v>37</v>
      </c>
      <c r="H9" s="39" t="s">
        <v>37</v>
      </c>
      <c r="I9" s="40"/>
    </row>
    <row r="10" spans="1:9" ht="19.5" customHeight="1">
      <c r="A10" s="22" t="s">
        <v>37</v>
      </c>
      <c r="B10" s="37" t="s">
        <v>37</v>
      </c>
      <c r="C10" s="24">
        <f t="shared" si="0"/>
        <v>0</v>
      </c>
      <c r="D10" s="38" t="s">
        <v>37</v>
      </c>
      <c r="E10" s="38">
        <f t="shared" si="1"/>
        <v>0</v>
      </c>
      <c r="F10" s="38" t="s">
        <v>37</v>
      </c>
      <c r="G10" s="23" t="s">
        <v>37</v>
      </c>
      <c r="H10" s="39" t="s">
        <v>37</v>
      </c>
      <c r="I10" s="40"/>
    </row>
    <row r="11" spans="1:9" ht="19.5" customHeight="1">
      <c r="A11" s="22" t="s">
        <v>37</v>
      </c>
      <c r="B11" s="37" t="s">
        <v>37</v>
      </c>
      <c r="C11" s="24">
        <f t="shared" si="0"/>
        <v>0</v>
      </c>
      <c r="D11" s="38" t="s">
        <v>37</v>
      </c>
      <c r="E11" s="38">
        <f t="shared" si="1"/>
        <v>0</v>
      </c>
      <c r="F11" s="38" t="s">
        <v>37</v>
      </c>
      <c r="G11" s="23" t="s">
        <v>37</v>
      </c>
      <c r="H11" s="39" t="s">
        <v>37</v>
      </c>
      <c r="I11" s="40"/>
    </row>
    <row r="12" spans="1:9" ht="19.5" customHeight="1">
      <c r="A12" s="22" t="s">
        <v>37</v>
      </c>
      <c r="B12" s="37" t="s">
        <v>37</v>
      </c>
      <c r="C12" s="24">
        <f t="shared" si="0"/>
        <v>0</v>
      </c>
      <c r="D12" s="38" t="s">
        <v>37</v>
      </c>
      <c r="E12" s="38">
        <f t="shared" si="1"/>
        <v>0</v>
      </c>
      <c r="F12" s="38" t="s">
        <v>37</v>
      </c>
      <c r="G12" s="23" t="s">
        <v>37</v>
      </c>
      <c r="H12" s="39" t="s">
        <v>37</v>
      </c>
      <c r="I12" s="40"/>
    </row>
    <row r="13" spans="1:9" ht="19.5" customHeight="1">
      <c r="A13" s="40"/>
      <c r="B13" s="40"/>
      <c r="C13" s="40"/>
      <c r="D13" s="40"/>
      <c r="E13" s="41"/>
      <c r="F13" s="40"/>
      <c r="G13" s="40"/>
      <c r="H13" s="40"/>
      <c r="I13" s="40"/>
    </row>
    <row r="14" spans="1:9" ht="19.5" customHeight="1">
      <c r="A14" s="206" t="s">
        <v>333</v>
      </c>
      <c r="B14" s="182"/>
      <c r="C14" s="182"/>
      <c r="D14" s="182"/>
      <c r="E14" s="182"/>
      <c r="F14" s="182"/>
      <c r="G14" s="182"/>
      <c r="H14" s="182"/>
      <c r="I14" s="40"/>
    </row>
  </sheetData>
  <sheetProtection formatCells="0" formatColumns="0" formatRows="0" insertColumns="0" insertRows="0" insertHyperlinks="0" deleteColumns="0" deleteRows="0" sort="0" autoFilter="0" pivotTables="0"/>
  <mergeCells count="8">
    <mergeCell ref="A14:H14"/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showZeros="0" tabSelected="1" zoomScalePageLayoutView="0" workbookViewId="0" topLeftCell="A1">
      <selection activeCell="E13" sqref="E13"/>
    </sheetView>
  </sheetViews>
  <sheetFormatPr defaultColWidth="9.16015625" defaultRowHeight="12.75" customHeight="1"/>
  <cols>
    <col min="1" max="3" width="5.5" style="0" customWidth="1"/>
    <col min="4" max="4" width="17" style="0" customWidth="1"/>
    <col min="5" max="5" width="92.5" style="0" customWidth="1"/>
    <col min="6" max="8" width="18.16015625" style="0" customWidth="1"/>
    <col min="9" max="9" width="9.16015625" style="0" bestFit="1" customWidth="1"/>
  </cols>
  <sheetData>
    <row r="1" spans="1:8" ht="19.5" customHeight="1">
      <c r="A1" s="9"/>
      <c r="B1" s="10"/>
      <c r="C1" s="10"/>
      <c r="D1" s="10"/>
      <c r="E1" s="10"/>
      <c r="F1" s="10"/>
      <c r="G1" s="10"/>
      <c r="H1" s="11" t="s">
        <v>311</v>
      </c>
    </row>
    <row r="2" spans="1:8" ht="19.5" customHeight="1">
      <c r="A2" s="119" t="s">
        <v>312</v>
      </c>
      <c r="B2" s="119"/>
      <c r="C2" s="119"/>
      <c r="D2" s="119"/>
      <c r="E2" s="119"/>
      <c r="F2" s="119"/>
      <c r="G2" s="119"/>
      <c r="H2" s="119"/>
    </row>
    <row r="3" spans="1:8" ht="19.5" customHeight="1">
      <c r="A3" s="12" t="s">
        <v>0</v>
      </c>
      <c r="B3" s="13"/>
      <c r="C3" s="13"/>
      <c r="D3" s="13"/>
      <c r="E3" s="13"/>
      <c r="F3" s="14"/>
      <c r="G3" s="14"/>
      <c r="H3" s="15" t="s">
        <v>4</v>
      </c>
    </row>
    <row r="4" spans="1:8" ht="19.5" customHeight="1">
      <c r="A4" s="131" t="s">
        <v>57</v>
      </c>
      <c r="B4" s="132"/>
      <c r="C4" s="132"/>
      <c r="D4" s="132"/>
      <c r="E4" s="133"/>
      <c r="F4" s="179" t="s">
        <v>313</v>
      </c>
      <c r="G4" s="140"/>
      <c r="H4" s="140"/>
    </row>
    <row r="5" spans="1:8" ht="19.5" customHeight="1">
      <c r="A5" s="131" t="s">
        <v>68</v>
      </c>
      <c r="B5" s="132"/>
      <c r="C5" s="133"/>
      <c r="D5" s="180" t="s">
        <v>69</v>
      </c>
      <c r="E5" s="139" t="s">
        <v>110</v>
      </c>
      <c r="F5" s="125" t="s">
        <v>58</v>
      </c>
      <c r="G5" s="125" t="s">
        <v>106</v>
      </c>
      <c r="H5" s="140" t="s">
        <v>107</v>
      </c>
    </row>
    <row r="6" spans="1:8" ht="19.5" customHeight="1">
      <c r="A6" s="17" t="s">
        <v>78</v>
      </c>
      <c r="B6" s="18" t="s">
        <v>79</v>
      </c>
      <c r="C6" s="19" t="s">
        <v>80</v>
      </c>
      <c r="D6" s="181"/>
      <c r="E6" s="138"/>
      <c r="F6" s="123"/>
      <c r="G6" s="123"/>
      <c r="H6" s="141"/>
    </row>
    <row r="7" spans="1:8" ht="19.5" customHeight="1">
      <c r="A7" s="22" t="s">
        <v>37</v>
      </c>
      <c r="B7" s="22" t="s">
        <v>37</v>
      </c>
      <c r="C7" s="22" t="s">
        <v>37</v>
      </c>
      <c r="D7" s="22" t="s">
        <v>37</v>
      </c>
      <c r="E7" s="22" t="s">
        <v>37</v>
      </c>
      <c r="F7" s="23">
        <f aca="true" t="shared" si="0" ref="F7:F12">SUM(G7:H7)</f>
        <v>0</v>
      </c>
      <c r="G7" s="24" t="s">
        <v>37</v>
      </c>
      <c r="H7" s="23" t="s">
        <v>37</v>
      </c>
    </row>
    <row r="8" spans="1:8" ht="19.5" customHeight="1">
      <c r="A8" s="22" t="s">
        <v>37</v>
      </c>
      <c r="B8" s="22" t="s">
        <v>37</v>
      </c>
      <c r="C8" s="22" t="s">
        <v>37</v>
      </c>
      <c r="D8" s="22" t="s">
        <v>37</v>
      </c>
      <c r="E8" s="22" t="s">
        <v>37</v>
      </c>
      <c r="F8" s="23">
        <f t="shared" si="0"/>
        <v>0</v>
      </c>
      <c r="G8" s="24" t="s">
        <v>37</v>
      </c>
      <c r="H8" s="23" t="s">
        <v>37</v>
      </c>
    </row>
    <row r="9" spans="1:8" ht="19.5" customHeight="1">
      <c r="A9" s="22" t="s">
        <v>37</v>
      </c>
      <c r="B9" s="22" t="s">
        <v>37</v>
      </c>
      <c r="C9" s="22" t="s">
        <v>37</v>
      </c>
      <c r="D9" s="22" t="s">
        <v>37</v>
      </c>
      <c r="E9" s="22" t="s">
        <v>37</v>
      </c>
      <c r="F9" s="23">
        <f t="shared" si="0"/>
        <v>0</v>
      </c>
      <c r="G9" s="24" t="s">
        <v>37</v>
      </c>
      <c r="H9" s="23" t="s">
        <v>37</v>
      </c>
    </row>
    <row r="10" spans="1:8" ht="19.5" customHeight="1">
      <c r="A10" s="22" t="s">
        <v>37</v>
      </c>
      <c r="B10" s="22" t="s">
        <v>37</v>
      </c>
      <c r="C10" s="22" t="s">
        <v>37</v>
      </c>
      <c r="D10" s="22" t="s">
        <v>37</v>
      </c>
      <c r="E10" s="22" t="s">
        <v>37</v>
      </c>
      <c r="F10" s="23">
        <f t="shared" si="0"/>
        <v>0</v>
      </c>
      <c r="G10" s="24" t="s">
        <v>37</v>
      </c>
      <c r="H10" s="23" t="s">
        <v>37</v>
      </c>
    </row>
    <row r="11" spans="1:8" ht="19.5" customHeight="1">
      <c r="A11" s="22" t="s">
        <v>37</v>
      </c>
      <c r="B11" s="22" t="s">
        <v>37</v>
      </c>
      <c r="C11" s="22" t="s">
        <v>37</v>
      </c>
      <c r="D11" s="22" t="s">
        <v>37</v>
      </c>
      <c r="E11" s="22" t="s">
        <v>37</v>
      </c>
      <c r="F11" s="23">
        <f t="shared" si="0"/>
        <v>0</v>
      </c>
      <c r="G11" s="24" t="s">
        <v>37</v>
      </c>
      <c r="H11" s="23" t="s">
        <v>37</v>
      </c>
    </row>
    <row r="12" spans="1:8" ht="19.5" customHeight="1">
      <c r="A12" s="22" t="s">
        <v>37</v>
      </c>
      <c r="B12" s="22" t="s">
        <v>37</v>
      </c>
      <c r="C12" s="22" t="s">
        <v>37</v>
      </c>
      <c r="D12" s="22" t="s">
        <v>37</v>
      </c>
      <c r="E12" s="22" t="s">
        <v>37</v>
      </c>
      <c r="F12" s="23">
        <f t="shared" si="0"/>
        <v>0</v>
      </c>
      <c r="G12" s="24" t="s">
        <v>37</v>
      </c>
      <c r="H12" s="23" t="s">
        <v>37</v>
      </c>
    </row>
    <row r="13" spans="1:8" ht="19.5" customHeight="1">
      <c r="A13" s="25"/>
      <c r="B13" s="25"/>
      <c r="C13" s="25"/>
      <c r="D13" s="25"/>
      <c r="E13" s="25"/>
      <c r="F13" s="26"/>
      <c r="G13" s="26"/>
      <c r="H13" s="27"/>
    </row>
    <row r="14" spans="1:8" ht="12.75" customHeight="1">
      <c r="A14" s="205" t="s">
        <v>334</v>
      </c>
      <c r="B14" s="175"/>
      <c r="C14" s="175"/>
      <c r="D14" s="175"/>
      <c r="E14" s="175"/>
      <c r="F14" s="175"/>
      <c r="G14" s="175"/>
      <c r="H14" s="175"/>
    </row>
  </sheetData>
  <sheetProtection formatCells="0" formatColumns="0" formatRows="0" insertColumns="0" insertRows="0" insertHyperlinks="0" deleteColumns="0" deleteRows="0" sort="0" autoFilter="0" pivotTables="0"/>
  <mergeCells count="10">
    <mergeCell ref="A14:H14"/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4"/>
  <sheetViews>
    <sheetView zoomScaleSheetLayoutView="100" zoomScalePageLayoutView="0" workbookViewId="0" topLeftCell="A1">
      <selection activeCell="A24" sqref="A24:M24"/>
    </sheetView>
  </sheetViews>
  <sheetFormatPr defaultColWidth="9.33203125" defaultRowHeight="11.25"/>
  <cols>
    <col min="4" max="4" width="13.16015625" style="0" customWidth="1"/>
    <col min="5" max="6" width="12.5" style="0" customWidth="1"/>
    <col min="7" max="7" width="18.33203125" style="0" customWidth="1"/>
    <col min="8" max="8" width="15.16015625" style="0" customWidth="1"/>
    <col min="9" max="9" width="13.83203125" style="0" customWidth="1"/>
    <col min="10" max="10" width="14" style="0" customWidth="1"/>
    <col min="11" max="11" width="12.66015625" style="0" customWidth="1"/>
    <col min="12" max="12" width="14.66015625" style="0" customWidth="1"/>
    <col min="13" max="13" width="16" style="0" customWidth="1"/>
  </cols>
  <sheetData>
    <row r="1" spans="1:12" ht="14.25">
      <c r="A1" s="7" t="s">
        <v>314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20.25">
      <c r="A2" s="203" t="s">
        <v>315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3" ht="13.5">
      <c r="A3" s="204" t="s">
        <v>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</row>
    <row r="4" spans="1:13" ht="13.5">
      <c r="A4" s="186" t="s">
        <v>316</v>
      </c>
      <c r="B4" s="186"/>
      <c r="C4" s="186"/>
      <c r="D4" s="186" t="s">
        <v>317</v>
      </c>
      <c r="E4" s="186"/>
      <c r="F4" s="186"/>
      <c r="G4" s="186" t="s">
        <v>318</v>
      </c>
      <c r="H4" s="186" t="s">
        <v>319</v>
      </c>
      <c r="I4" s="186"/>
      <c r="J4" s="186" t="s">
        <v>319</v>
      </c>
      <c r="K4" s="186" t="s">
        <v>319</v>
      </c>
      <c r="L4" s="186" t="s">
        <v>319</v>
      </c>
      <c r="M4" s="186" t="s">
        <v>319</v>
      </c>
    </row>
    <row r="5" spans="1:13" ht="13.5">
      <c r="A5" s="186"/>
      <c r="B5" s="186" t="s">
        <v>316</v>
      </c>
      <c r="C5" s="186" t="s">
        <v>316</v>
      </c>
      <c r="D5" s="186" t="s">
        <v>317</v>
      </c>
      <c r="E5" s="186" t="s">
        <v>317</v>
      </c>
      <c r="F5" s="186" t="s">
        <v>317</v>
      </c>
      <c r="G5" s="186" t="s">
        <v>318</v>
      </c>
      <c r="H5" s="186" t="s">
        <v>320</v>
      </c>
      <c r="I5" s="186"/>
      <c r="J5" s="186" t="s">
        <v>321</v>
      </c>
      <c r="K5" s="186"/>
      <c r="L5" s="186" t="s">
        <v>322</v>
      </c>
      <c r="M5" s="186"/>
    </row>
    <row r="6" spans="1:13" ht="13.5">
      <c r="A6" s="199"/>
      <c r="B6" s="199"/>
      <c r="C6" s="199"/>
      <c r="D6" s="2" t="s">
        <v>323</v>
      </c>
      <c r="E6" s="2" t="s">
        <v>324</v>
      </c>
      <c r="F6" s="2" t="s">
        <v>325</v>
      </c>
      <c r="G6" s="2"/>
      <c r="H6" s="2" t="s">
        <v>326</v>
      </c>
      <c r="I6" s="2" t="s">
        <v>327</v>
      </c>
      <c r="J6" s="2" t="s">
        <v>326</v>
      </c>
      <c r="K6" s="2" t="s">
        <v>327</v>
      </c>
      <c r="L6" s="2" t="s">
        <v>326</v>
      </c>
      <c r="M6" s="2" t="s">
        <v>327</v>
      </c>
    </row>
    <row r="7" spans="1:13" ht="12">
      <c r="A7" s="200"/>
      <c r="B7" s="200"/>
      <c r="C7" s="200"/>
      <c r="D7" s="3"/>
      <c r="E7" s="3"/>
      <c r="F7" s="3"/>
      <c r="G7" s="4"/>
      <c r="H7" s="5"/>
      <c r="I7" s="5"/>
      <c r="J7" s="5"/>
      <c r="K7" s="5"/>
      <c r="L7" s="5"/>
      <c r="M7" s="5"/>
    </row>
    <row r="8" spans="1:13" ht="12">
      <c r="A8" s="6"/>
      <c r="B8" s="201"/>
      <c r="C8" s="202"/>
      <c r="D8" s="3"/>
      <c r="E8" s="3"/>
      <c r="F8" s="3"/>
      <c r="G8" s="4"/>
      <c r="H8" s="4"/>
      <c r="I8" s="3"/>
      <c r="J8" s="3"/>
      <c r="K8" s="3"/>
      <c r="L8" s="3"/>
      <c r="M8" s="3"/>
    </row>
    <row r="9" spans="1:13" ht="12">
      <c r="A9" s="187"/>
      <c r="B9" s="188"/>
      <c r="C9" s="189"/>
      <c r="D9" s="196"/>
      <c r="E9" s="196"/>
      <c r="F9" s="196"/>
      <c r="G9" s="183"/>
      <c r="H9" s="4"/>
      <c r="I9" s="8"/>
      <c r="J9" s="3"/>
      <c r="K9" s="8"/>
      <c r="L9" s="3"/>
      <c r="M9" s="8"/>
    </row>
    <row r="10" spans="1:13" ht="12">
      <c r="A10" s="190"/>
      <c r="B10" s="191"/>
      <c r="C10" s="192"/>
      <c r="D10" s="197"/>
      <c r="E10" s="197"/>
      <c r="F10" s="197"/>
      <c r="G10" s="184"/>
      <c r="H10" s="4"/>
      <c r="I10" s="8"/>
      <c r="J10" s="3"/>
      <c r="K10" s="8"/>
      <c r="L10" s="3"/>
      <c r="M10" s="8"/>
    </row>
    <row r="11" spans="1:13" ht="12">
      <c r="A11" s="190"/>
      <c r="B11" s="191"/>
      <c r="C11" s="192"/>
      <c r="D11" s="197"/>
      <c r="E11" s="197"/>
      <c r="F11" s="197"/>
      <c r="G11" s="184"/>
      <c r="H11" s="4"/>
      <c r="I11" s="8"/>
      <c r="J11" s="3"/>
      <c r="K11" s="8"/>
      <c r="L11" s="3"/>
      <c r="M11" s="8"/>
    </row>
    <row r="12" spans="1:13" ht="12">
      <c r="A12" s="190"/>
      <c r="B12" s="191"/>
      <c r="C12" s="192"/>
      <c r="D12" s="197"/>
      <c r="E12" s="197"/>
      <c r="F12" s="197"/>
      <c r="G12" s="184"/>
      <c r="H12" s="4"/>
      <c r="I12" s="8"/>
      <c r="J12" s="3"/>
      <c r="K12" s="8"/>
      <c r="L12" s="3"/>
      <c r="M12" s="8"/>
    </row>
    <row r="13" spans="1:13" ht="12">
      <c r="A13" s="193"/>
      <c r="B13" s="194"/>
      <c r="C13" s="195"/>
      <c r="D13" s="198"/>
      <c r="E13" s="198"/>
      <c r="F13" s="198"/>
      <c r="G13" s="185"/>
      <c r="H13" s="4"/>
      <c r="I13" s="8"/>
      <c r="J13" s="3"/>
      <c r="K13" s="8"/>
      <c r="L13" s="3"/>
      <c r="M13" s="8"/>
    </row>
    <row r="14" spans="1:13" ht="12">
      <c r="A14" s="187"/>
      <c r="B14" s="188"/>
      <c r="C14" s="189"/>
      <c r="D14" s="196"/>
      <c r="E14" s="196"/>
      <c r="F14" s="196"/>
      <c r="G14" s="183"/>
      <c r="H14" s="4"/>
      <c r="I14" s="8"/>
      <c r="J14" s="3"/>
      <c r="K14" s="8"/>
      <c r="L14" s="3"/>
      <c r="M14" s="8"/>
    </row>
    <row r="15" spans="1:13" ht="12">
      <c r="A15" s="190"/>
      <c r="B15" s="191"/>
      <c r="C15" s="192"/>
      <c r="D15" s="197"/>
      <c r="E15" s="197"/>
      <c r="F15" s="197"/>
      <c r="G15" s="184"/>
      <c r="H15" s="4"/>
      <c r="I15" s="8"/>
      <c r="J15" s="3"/>
      <c r="K15" s="8"/>
      <c r="L15" s="3"/>
      <c r="M15" s="8"/>
    </row>
    <row r="16" spans="1:13" ht="12">
      <c r="A16" s="190"/>
      <c r="B16" s="191"/>
      <c r="C16" s="192"/>
      <c r="D16" s="197"/>
      <c r="E16" s="197"/>
      <c r="F16" s="197"/>
      <c r="G16" s="184"/>
      <c r="H16" s="4"/>
      <c r="I16" s="8"/>
      <c r="J16" s="3"/>
      <c r="K16" s="8"/>
      <c r="L16" s="3"/>
      <c r="M16" s="8"/>
    </row>
    <row r="17" spans="1:13" ht="12">
      <c r="A17" s="190"/>
      <c r="B17" s="191"/>
      <c r="C17" s="192"/>
      <c r="D17" s="197"/>
      <c r="E17" s="197"/>
      <c r="F17" s="197"/>
      <c r="G17" s="184"/>
      <c r="H17" s="4"/>
      <c r="I17" s="8"/>
      <c r="J17" s="3"/>
      <c r="K17" s="8"/>
      <c r="L17" s="3"/>
      <c r="M17" s="8"/>
    </row>
    <row r="18" spans="1:13" ht="12">
      <c r="A18" s="193"/>
      <c r="B18" s="194"/>
      <c r="C18" s="195"/>
      <c r="D18" s="198"/>
      <c r="E18" s="198"/>
      <c r="F18" s="198"/>
      <c r="G18" s="185"/>
      <c r="H18" s="4"/>
      <c r="I18" s="8"/>
      <c r="J18" s="3"/>
      <c r="K18" s="8"/>
      <c r="L18" s="3"/>
      <c r="M18" s="8"/>
    </row>
    <row r="19" spans="1:13" ht="12">
      <c r="A19" s="187"/>
      <c r="B19" s="188"/>
      <c r="C19" s="189"/>
      <c r="D19" s="196"/>
      <c r="E19" s="196"/>
      <c r="F19" s="196"/>
      <c r="G19" s="183"/>
      <c r="H19" s="4"/>
      <c r="I19" s="8"/>
      <c r="J19" s="3"/>
      <c r="K19" s="8"/>
      <c r="L19" s="3"/>
      <c r="M19" s="8"/>
    </row>
    <row r="20" spans="1:13" ht="12">
      <c r="A20" s="190"/>
      <c r="B20" s="191"/>
      <c r="C20" s="192"/>
      <c r="D20" s="197"/>
      <c r="E20" s="197"/>
      <c r="F20" s="197"/>
      <c r="G20" s="184"/>
      <c r="H20" s="4"/>
      <c r="I20" s="8"/>
      <c r="J20" s="3"/>
      <c r="K20" s="8"/>
      <c r="L20" s="3"/>
      <c r="M20" s="8"/>
    </row>
    <row r="21" spans="1:13" ht="12">
      <c r="A21" s="190"/>
      <c r="B21" s="191"/>
      <c r="C21" s="192"/>
      <c r="D21" s="197"/>
      <c r="E21" s="197"/>
      <c r="F21" s="197"/>
      <c r="G21" s="184"/>
      <c r="H21" s="4"/>
      <c r="I21" s="8"/>
      <c r="J21" s="3"/>
      <c r="K21" s="8"/>
      <c r="L21" s="3"/>
      <c r="M21" s="8"/>
    </row>
    <row r="22" spans="1:13" ht="12">
      <c r="A22" s="193"/>
      <c r="B22" s="194"/>
      <c r="C22" s="195"/>
      <c r="D22" s="198"/>
      <c r="E22" s="198"/>
      <c r="F22" s="198"/>
      <c r="G22" s="185"/>
      <c r="H22" s="4"/>
      <c r="I22" s="8"/>
      <c r="J22" s="3"/>
      <c r="K22" s="8"/>
      <c r="L22" s="3"/>
      <c r="M22" s="8"/>
    </row>
    <row r="24" spans="1:13" ht="11.25">
      <c r="A24" s="175" t="s">
        <v>329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</row>
  </sheetData>
  <sheetProtection/>
  <mergeCells count="28">
    <mergeCell ref="A24:M24"/>
    <mergeCell ref="A2:M2"/>
    <mergeCell ref="A3:M3"/>
    <mergeCell ref="H4:M4"/>
    <mergeCell ref="H5:I5"/>
    <mergeCell ref="J5:K5"/>
    <mergeCell ref="L5:M5"/>
    <mergeCell ref="G4:G5"/>
    <mergeCell ref="E19:E22"/>
    <mergeCell ref="F9:F13"/>
    <mergeCell ref="F14:F18"/>
    <mergeCell ref="F19:F22"/>
    <mergeCell ref="A6:C6"/>
    <mergeCell ref="A7:C7"/>
    <mergeCell ref="B8:C8"/>
    <mergeCell ref="D9:D13"/>
    <mergeCell ref="D14:D18"/>
    <mergeCell ref="D19:D22"/>
    <mergeCell ref="G9:G13"/>
    <mergeCell ref="G14:G18"/>
    <mergeCell ref="G19:G22"/>
    <mergeCell ref="A4:C5"/>
    <mergeCell ref="D4:F5"/>
    <mergeCell ref="A9:C13"/>
    <mergeCell ref="A14:C18"/>
    <mergeCell ref="A19:C22"/>
    <mergeCell ref="E9:E13"/>
    <mergeCell ref="E14:E1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3"/>
  <sheetViews>
    <sheetView showGridLines="0" showZeros="0" zoomScalePageLayoutView="0" workbookViewId="0" topLeftCell="A1">
      <selection activeCell="C43" sqref="C43"/>
    </sheetView>
  </sheetViews>
  <sheetFormatPr defaultColWidth="8.5" defaultRowHeight="20.25" customHeight="1"/>
  <cols>
    <col min="1" max="1" width="59.16015625" style="99" customWidth="1"/>
    <col min="2" max="2" width="44.5" style="99" customWidth="1"/>
    <col min="3" max="3" width="65.16015625" style="99" customWidth="1"/>
    <col min="4" max="4" width="44.5" style="99" customWidth="1"/>
    <col min="5" max="251" width="8.5" style="99" bestFit="1" customWidth="1"/>
    <col min="252" max="252" width="8.5" style="0" bestFit="1" customWidth="1"/>
  </cols>
  <sheetData>
    <row r="1" spans="1:26" ht="20.25" customHeight="1">
      <c r="A1" s="59"/>
      <c r="B1" s="59"/>
      <c r="C1" s="59"/>
      <c r="D1" s="15" t="s">
        <v>2</v>
      </c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pans="1:26" ht="20.25" customHeight="1">
      <c r="A2" s="119" t="s">
        <v>3</v>
      </c>
      <c r="B2" s="119"/>
      <c r="C2" s="119"/>
      <c r="D2" s="11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 spans="1:26" ht="20.25" customHeight="1">
      <c r="A3" s="60" t="s">
        <v>0</v>
      </c>
      <c r="B3" s="61"/>
      <c r="C3" s="28"/>
      <c r="D3" s="15" t="s">
        <v>4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6" ht="19.5" customHeight="1">
      <c r="A4" s="120" t="s">
        <v>5</v>
      </c>
      <c r="B4" s="121"/>
      <c r="C4" s="120" t="s">
        <v>6</v>
      </c>
      <c r="D4" s="121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spans="1:26" ht="19.5" customHeight="1">
      <c r="A5" s="62" t="s">
        <v>7</v>
      </c>
      <c r="B5" s="62" t="s">
        <v>8</v>
      </c>
      <c r="C5" s="62" t="s">
        <v>7</v>
      </c>
      <c r="D5" s="100" t="s">
        <v>8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spans="1:26" ht="19.5" customHeight="1">
      <c r="A6" s="77" t="s">
        <v>9</v>
      </c>
      <c r="B6" s="101">
        <v>138.84</v>
      </c>
      <c r="C6" s="77" t="s">
        <v>10</v>
      </c>
      <c r="D6" s="101">
        <v>0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1:26" ht="19.5" customHeight="1">
      <c r="A7" s="77" t="s">
        <v>11</v>
      </c>
      <c r="B7" s="66"/>
      <c r="C7" s="77" t="s">
        <v>12</v>
      </c>
      <c r="D7" s="101">
        <v>0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</row>
    <row r="8" spans="1:26" ht="19.5" customHeight="1">
      <c r="A8" s="65" t="s">
        <v>13</v>
      </c>
      <c r="B8" s="101"/>
      <c r="C8" s="102" t="s">
        <v>14</v>
      </c>
      <c r="D8" s="101">
        <v>0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</row>
    <row r="9" spans="1:26" ht="19.5" customHeight="1">
      <c r="A9" s="77" t="s">
        <v>15</v>
      </c>
      <c r="B9" s="97"/>
      <c r="C9" s="77" t="s">
        <v>16</v>
      </c>
      <c r="D9" s="101">
        <v>91.62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</row>
    <row r="10" spans="1:26" ht="19.5" customHeight="1">
      <c r="A10" s="77" t="s">
        <v>17</v>
      </c>
      <c r="B10" s="101"/>
      <c r="C10" s="77" t="s">
        <v>18</v>
      </c>
      <c r="D10" s="101">
        <v>0.1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</row>
    <row r="11" spans="1:26" ht="19.5" customHeight="1">
      <c r="A11" s="77" t="s">
        <v>19</v>
      </c>
      <c r="B11" s="101"/>
      <c r="C11" s="77" t="s">
        <v>20</v>
      </c>
      <c r="D11" s="101">
        <v>0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</row>
    <row r="12" spans="1:26" ht="19.5" customHeight="1">
      <c r="A12" s="77"/>
      <c r="B12" s="101"/>
      <c r="C12" s="77" t="s">
        <v>21</v>
      </c>
      <c r="D12" s="101">
        <v>0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</row>
    <row r="13" spans="1:26" ht="19.5" customHeight="1">
      <c r="A13" s="72"/>
      <c r="B13" s="101"/>
      <c r="C13" s="77" t="s">
        <v>22</v>
      </c>
      <c r="D13" s="101">
        <v>18.3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</row>
    <row r="14" spans="1:26" ht="19.5" customHeight="1">
      <c r="A14" s="72"/>
      <c r="B14" s="101"/>
      <c r="C14" s="77" t="s">
        <v>23</v>
      </c>
      <c r="D14" s="101">
        <v>0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</row>
    <row r="15" spans="1:26" ht="19.5" customHeight="1">
      <c r="A15" s="72"/>
      <c r="B15" s="101"/>
      <c r="C15" s="77" t="s">
        <v>24</v>
      </c>
      <c r="D15" s="101">
        <v>11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</row>
    <row r="16" spans="1:26" ht="19.5" customHeight="1">
      <c r="A16" s="72"/>
      <c r="B16" s="101"/>
      <c r="C16" s="77" t="s">
        <v>25</v>
      </c>
      <c r="D16" s="101">
        <v>0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</row>
    <row r="17" spans="1:26" ht="19.5" customHeight="1">
      <c r="A17" s="72"/>
      <c r="B17" s="101"/>
      <c r="C17" s="77" t="s">
        <v>26</v>
      </c>
      <c r="D17" s="101">
        <v>0</v>
      </c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</row>
    <row r="18" spans="1:26" ht="19.5" customHeight="1">
      <c r="A18" s="72"/>
      <c r="B18" s="101"/>
      <c r="C18" s="77" t="s">
        <v>27</v>
      </c>
      <c r="D18" s="101">
        <v>0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</row>
    <row r="19" spans="1:26" ht="19.5" customHeight="1">
      <c r="A19" s="72"/>
      <c r="B19" s="101"/>
      <c r="C19" s="77" t="s">
        <v>28</v>
      </c>
      <c r="D19" s="101">
        <v>0</v>
      </c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</row>
    <row r="20" spans="1:26" ht="19.5" customHeight="1">
      <c r="A20" s="72"/>
      <c r="B20" s="101"/>
      <c r="C20" s="77" t="s">
        <v>29</v>
      </c>
      <c r="D20" s="101">
        <v>0</v>
      </c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</row>
    <row r="21" spans="1:26" ht="19.5" customHeight="1">
      <c r="A21" s="72"/>
      <c r="B21" s="101"/>
      <c r="C21" s="77" t="s">
        <v>30</v>
      </c>
      <c r="D21" s="101">
        <v>0</v>
      </c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</row>
    <row r="22" spans="1:26" ht="19.5" customHeight="1">
      <c r="A22" s="72"/>
      <c r="B22" s="101"/>
      <c r="C22" s="77" t="s">
        <v>31</v>
      </c>
      <c r="D22" s="101">
        <v>0</v>
      </c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</row>
    <row r="23" spans="1:26" ht="19.5" customHeight="1">
      <c r="A23" s="72"/>
      <c r="B23" s="101"/>
      <c r="C23" s="77" t="s">
        <v>32</v>
      </c>
      <c r="D23" s="101">
        <v>0</v>
      </c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</row>
    <row r="24" spans="1:26" ht="19.5" customHeight="1">
      <c r="A24" s="72"/>
      <c r="B24" s="101"/>
      <c r="C24" s="77" t="s">
        <v>33</v>
      </c>
      <c r="D24" s="101">
        <v>0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</row>
    <row r="25" spans="1:26" ht="19.5" customHeight="1">
      <c r="A25" s="72"/>
      <c r="B25" s="101"/>
      <c r="C25" s="77" t="s">
        <v>34</v>
      </c>
      <c r="D25" s="101">
        <v>17.82</v>
      </c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</row>
    <row r="26" spans="1:26" ht="19.5" customHeight="1">
      <c r="A26" s="77"/>
      <c r="B26" s="101"/>
      <c r="C26" s="77" t="s">
        <v>35</v>
      </c>
      <c r="D26" s="101">
        <v>0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</row>
    <row r="27" spans="1:26" ht="19.5" customHeight="1">
      <c r="A27" s="77"/>
      <c r="B27" s="101"/>
      <c r="C27" s="77" t="s">
        <v>36</v>
      </c>
      <c r="D27" s="101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</row>
    <row r="28" spans="1:26" ht="19.5" customHeight="1">
      <c r="A28" s="77" t="s">
        <v>37</v>
      </c>
      <c r="B28" s="101"/>
      <c r="C28" s="77" t="s">
        <v>38</v>
      </c>
      <c r="D28" s="101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</row>
    <row r="29" spans="1:26" ht="19.5" customHeight="1">
      <c r="A29" s="77"/>
      <c r="B29" s="101"/>
      <c r="C29" s="77" t="s">
        <v>39</v>
      </c>
      <c r="D29" s="101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</row>
    <row r="30" spans="1:26" ht="19.5" customHeight="1">
      <c r="A30" s="81"/>
      <c r="B30" s="66"/>
      <c r="C30" s="81" t="s">
        <v>40</v>
      </c>
      <c r="D30" s="66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</row>
    <row r="31" spans="1:26" ht="19.5" customHeight="1">
      <c r="A31" s="84"/>
      <c r="B31" s="69"/>
      <c r="C31" s="84" t="s">
        <v>41</v>
      </c>
      <c r="D31" s="6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</row>
    <row r="32" spans="1:26" ht="19.5" customHeight="1">
      <c r="A32" s="84"/>
      <c r="B32" s="69"/>
      <c r="C32" s="84" t="s">
        <v>42</v>
      </c>
      <c r="D32" s="6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</row>
    <row r="33" spans="1:26" ht="19.5" customHeight="1">
      <c r="A33" s="84"/>
      <c r="B33" s="69"/>
      <c r="C33" s="84" t="s">
        <v>43</v>
      </c>
      <c r="D33" s="6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</row>
    <row r="34" spans="1:26" ht="19.5" customHeight="1">
      <c r="A34" s="84"/>
      <c r="B34" s="69"/>
      <c r="C34" s="84" t="s">
        <v>44</v>
      </c>
      <c r="D34" s="6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</row>
    <row r="35" spans="1:26" ht="19.5" customHeight="1">
      <c r="A35" s="84"/>
      <c r="B35" s="69"/>
      <c r="C35" s="84" t="s">
        <v>45</v>
      </c>
      <c r="D35" s="6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</row>
    <row r="36" spans="1:26" ht="19.5" customHeight="1">
      <c r="A36" s="84"/>
      <c r="B36" s="69"/>
      <c r="C36" s="84"/>
      <c r="D36" s="87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1:26" ht="19.5" customHeight="1">
      <c r="A37" s="86" t="s">
        <v>46</v>
      </c>
      <c r="B37" s="87">
        <f>SUM(B6:B34)</f>
        <v>138.84</v>
      </c>
      <c r="C37" s="86" t="s">
        <v>47</v>
      </c>
      <c r="D37" s="87">
        <f>SUM(D6:D35)</f>
        <v>138.84</v>
      </c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1:26" ht="19.5" customHeight="1">
      <c r="A38" s="84" t="s">
        <v>48</v>
      </c>
      <c r="B38" s="69"/>
      <c r="C38" s="84" t="s">
        <v>49</v>
      </c>
      <c r="D38" s="6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1:26" ht="19.5" customHeight="1">
      <c r="A39" s="84" t="s">
        <v>50</v>
      </c>
      <c r="B39" s="69"/>
      <c r="C39" s="84" t="s">
        <v>51</v>
      </c>
      <c r="D39" s="6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1:26" ht="19.5" customHeight="1">
      <c r="A40" s="84"/>
      <c r="B40" s="69"/>
      <c r="C40" s="84" t="s">
        <v>52</v>
      </c>
      <c r="D40" s="6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1:26" ht="19.5" customHeight="1">
      <c r="A41" s="103"/>
      <c r="B41" s="104"/>
      <c r="C41" s="103"/>
      <c r="D41" s="105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</row>
    <row r="42" spans="1:26" ht="19.5" customHeight="1">
      <c r="A42" s="106" t="s">
        <v>53</v>
      </c>
      <c r="B42" s="107">
        <f>SUM(B37:B39)</f>
        <v>138.84</v>
      </c>
      <c r="C42" s="106" t="s">
        <v>54</v>
      </c>
      <c r="D42" s="108">
        <f>SUM(D37,D38,D40)</f>
        <v>138.84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spans="1:26" ht="20.25" customHeight="1">
      <c r="A43" s="109"/>
      <c r="B43" s="110"/>
      <c r="C43" s="111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showGridLines="0" showZeros="0" zoomScalePageLayoutView="0" workbookViewId="0" topLeftCell="A1">
      <selection activeCell="H20" sqref="H20"/>
    </sheetView>
  </sheetViews>
  <sheetFormatPr defaultColWidth="9.16015625" defaultRowHeight="12.75" customHeight="1"/>
  <cols>
    <col min="1" max="1" width="4.83203125" style="0" customWidth="1"/>
    <col min="2" max="3" width="3.5" style="0" customWidth="1"/>
    <col min="4" max="4" width="9.16015625" style="0" customWidth="1"/>
    <col min="5" max="5" width="38" style="0" customWidth="1"/>
    <col min="6" max="10" width="13.5" style="0" customWidth="1"/>
    <col min="11" max="14" width="12.16015625" style="0" customWidth="1"/>
    <col min="15" max="15" width="11.83203125" style="0" customWidth="1"/>
    <col min="16" max="17" width="10.5" style="0" customWidth="1"/>
    <col min="18" max="18" width="12.16015625" style="0" customWidth="1"/>
    <col min="19" max="19" width="9.83203125" style="0" customWidth="1"/>
    <col min="20" max="20" width="10.5" style="0" customWidth="1"/>
    <col min="21" max="21" width="9.16015625" style="0" bestFit="1" customWidth="1"/>
  </cols>
  <sheetData>
    <row r="1" spans="1:20" ht="19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56"/>
      <c r="T1" s="98" t="s">
        <v>55</v>
      </c>
    </row>
    <row r="2" spans="1:20" ht="19.5" customHeight="1">
      <c r="A2" s="119" t="s">
        <v>56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9.5" customHeight="1">
      <c r="A3" s="12" t="s">
        <v>0</v>
      </c>
      <c r="B3" s="13"/>
      <c r="C3" s="13"/>
      <c r="D3" s="13"/>
      <c r="E3" s="13"/>
      <c r="F3" s="31"/>
      <c r="G3" s="31"/>
      <c r="H3" s="31"/>
      <c r="I3" s="31"/>
      <c r="J3" s="53"/>
      <c r="K3" s="53"/>
      <c r="L3" s="53"/>
      <c r="M3" s="53"/>
      <c r="N3" s="53"/>
      <c r="O3" s="53"/>
      <c r="P3" s="53"/>
      <c r="Q3" s="53"/>
      <c r="R3" s="53"/>
      <c r="S3" s="26"/>
      <c r="T3" s="15" t="s">
        <v>4</v>
      </c>
    </row>
    <row r="4" spans="1:20" ht="19.5" customHeight="1">
      <c r="A4" s="131" t="s">
        <v>57</v>
      </c>
      <c r="B4" s="132"/>
      <c r="C4" s="132"/>
      <c r="D4" s="132"/>
      <c r="E4" s="133"/>
      <c r="F4" s="124" t="s">
        <v>58</v>
      </c>
      <c r="G4" s="140" t="s">
        <v>59</v>
      </c>
      <c r="H4" s="125" t="s">
        <v>60</v>
      </c>
      <c r="I4" s="125" t="s">
        <v>61</v>
      </c>
      <c r="J4" s="125" t="s">
        <v>62</v>
      </c>
      <c r="K4" s="125" t="s">
        <v>63</v>
      </c>
      <c r="L4" s="125"/>
      <c r="M4" s="128" t="s">
        <v>64</v>
      </c>
      <c r="N4" s="134" t="s">
        <v>65</v>
      </c>
      <c r="O4" s="135"/>
      <c r="P4" s="135"/>
      <c r="Q4" s="135"/>
      <c r="R4" s="136"/>
      <c r="S4" s="124" t="s">
        <v>66</v>
      </c>
      <c r="T4" s="125" t="s">
        <v>67</v>
      </c>
    </row>
    <row r="5" spans="1:20" ht="19.5" customHeight="1">
      <c r="A5" s="131" t="s">
        <v>68</v>
      </c>
      <c r="B5" s="132"/>
      <c r="C5" s="133"/>
      <c r="D5" s="137" t="s">
        <v>69</v>
      </c>
      <c r="E5" s="139" t="s">
        <v>70</v>
      </c>
      <c r="F5" s="125"/>
      <c r="G5" s="140"/>
      <c r="H5" s="125"/>
      <c r="I5" s="125"/>
      <c r="J5" s="125"/>
      <c r="K5" s="126" t="s">
        <v>71</v>
      </c>
      <c r="L5" s="125" t="s">
        <v>72</v>
      </c>
      <c r="M5" s="129"/>
      <c r="N5" s="122" t="s">
        <v>73</v>
      </c>
      <c r="O5" s="122" t="s">
        <v>74</v>
      </c>
      <c r="P5" s="122" t="s">
        <v>75</v>
      </c>
      <c r="Q5" s="122" t="s">
        <v>76</v>
      </c>
      <c r="R5" s="122" t="s">
        <v>77</v>
      </c>
      <c r="S5" s="125"/>
      <c r="T5" s="125"/>
    </row>
    <row r="6" spans="1:20" ht="30.75" customHeight="1">
      <c r="A6" s="18" t="s">
        <v>78</v>
      </c>
      <c r="B6" s="17" t="s">
        <v>79</v>
      </c>
      <c r="C6" s="19" t="s">
        <v>80</v>
      </c>
      <c r="D6" s="138"/>
      <c r="E6" s="138"/>
      <c r="F6" s="123"/>
      <c r="G6" s="141"/>
      <c r="H6" s="123"/>
      <c r="I6" s="123"/>
      <c r="J6" s="123"/>
      <c r="K6" s="127"/>
      <c r="L6" s="123"/>
      <c r="M6" s="130"/>
      <c r="N6" s="123"/>
      <c r="O6" s="123"/>
      <c r="P6" s="123"/>
      <c r="Q6" s="123"/>
      <c r="R6" s="123"/>
      <c r="S6" s="123"/>
      <c r="T6" s="123"/>
    </row>
    <row r="7" spans="1:20" ht="19.5" customHeight="1">
      <c r="A7" s="22" t="s">
        <v>37</v>
      </c>
      <c r="B7" s="22" t="s">
        <v>37</v>
      </c>
      <c r="C7" s="22" t="s">
        <v>37</v>
      </c>
      <c r="D7" s="22" t="s">
        <v>37</v>
      </c>
      <c r="E7" s="22" t="s">
        <v>58</v>
      </c>
      <c r="F7" s="38">
        <v>138.84</v>
      </c>
      <c r="G7" s="38">
        <v>0</v>
      </c>
      <c r="H7" s="38">
        <v>138.84</v>
      </c>
      <c r="I7" s="38">
        <v>0</v>
      </c>
      <c r="J7" s="23">
        <v>0</v>
      </c>
      <c r="K7" s="24">
        <v>0</v>
      </c>
      <c r="L7" s="38">
        <v>0</v>
      </c>
      <c r="M7" s="23">
        <v>0</v>
      </c>
      <c r="N7" s="24">
        <f aca="true" t="shared" si="0" ref="N7:N16">SUM(O7:R7)</f>
        <v>0</v>
      </c>
      <c r="O7" s="38">
        <v>0</v>
      </c>
      <c r="P7" s="38">
        <v>0</v>
      </c>
      <c r="Q7" s="38">
        <v>0</v>
      </c>
      <c r="R7" s="23">
        <v>0</v>
      </c>
      <c r="S7" s="24">
        <v>0</v>
      </c>
      <c r="T7" s="23">
        <v>0</v>
      </c>
    </row>
    <row r="8" spans="1:20" ht="19.5" customHeight="1">
      <c r="A8" s="22" t="s">
        <v>37</v>
      </c>
      <c r="B8" s="22" t="s">
        <v>37</v>
      </c>
      <c r="C8" s="22" t="s">
        <v>37</v>
      </c>
      <c r="D8" s="22" t="s">
        <v>37</v>
      </c>
      <c r="E8" s="22" t="s">
        <v>81</v>
      </c>
      <c r="F8" s="38">
        <v>138.84</v>
      </c>
      <c r="G8" s="38">
        <v>0</v>
      </c>
      <c r="H8" s="38">
        <v>138.84</v>
      </c>
      <c r="I8" s="38">
        <v>0</v>
      </c>
      <c r="J8" s="23">
        <v>0</v>
      </c>
      <c r="K8" s="24">
        <v>0</v>
      </c>
      <c r="L8" s="38">
        <v>0</v>
      </c>
      <c r="M8" s="23">
        <v>0</v>
      </c>
      <c r="N8" s="24">
        <f t="shared" si="0"/>
        <v>0</v>
      </c>
      <c r="O8" s="38">
        <v>0</v>
      </c>
      <c r="P8" s="38">
        <v>0</v>
      </c>
      <c r="Q8" s="38">
        <v>0</v>
      </c>
      <c r="R8" s="23">
        <v>0</v>
      </c>
      <c r="S8" s="24">
        <v>0</v>
      </c>
      <c r="T8" s="23">
        <v>0</v>
      </c>
    </row>
    <row r="9" spans="1:20" ht="19.5" customHeight="1">
      <c r="A9" s="22" t="s">
        <v>37</v>
      </c>
      <c r="B9" s="22" t="s">
        <v>37</v>
      </c>
      <c r="C9" s="22" t="s">
        <v>37</v>
      </c>
      <c r="D9" s="22" t="s">
        <v>37</v>
      </c>
      <c r="E9" s="22" t="s">
        <v>82</v>
      </c>
      <c r="F9" s="38">
        <v>138.84</v>
      </c>
      <c r="G9" s="38">
        <v>0</v>
      </c>
      <c r="H9" s="38">
        <v>138.84</v>
      </c>
      <c r="I9" s="38">
        <v>0</v>
      </c>
      <c r="J9" s="23">
        <v>0</v>
      </c>
      <c r="K9" s="24">
        <v>0</v>
      </c>
      <c r="L9" s="38">
        <v>0</v>
      </c>
      <c r="M9" s="23">
        <v>0</v>
      </c>
      <c r="N9" s="24">
        <f t="shared" si="0"/>
        <v>0</v>
      </c>
      <c r="O9" s="38">
        <v>0</v>
      </c>
      <c r="P9" s="38">
        <v>0</v>
      </c>
      <c r="Q9" s="38">
        <v>0</v>
      </c>
      <c r="R9" s="23">
        <v>0</v>
      </c>
      <c r="S9" s="24">
        <v>0</v>
      </c>
      <c r="T9" s="23">
        <v>0</v>
      </c>
    </row>
    <row r="10" spans="1:20" ht="19.5" customHeight="1">
      <c r="A10" s="22" t="s">
        <v>83</v>
      </c>
      <c r="B10" s="22" t="s">
        <v>84</v>
      </c>
      <c r="C10" s="22" t="s">
        <v>85</v>
      </c>
      <c r="D10" s="22" t="s">
        <v>86</v>
      </c>
      <c r="E10" s="22" t="s">
        <v>87</v>
      </c>
      <c r="F10" s="38">
        <v>91.62</v>
      </c>
      <c r="G10" s="38">
        <v>0</v>
      </c>
      <c r="H10" s="38">
        <v>91.62</v>
      </c>
      <c r="I10" s="38">
        <v>0</v>
      </c>
      <c r="J10" s="23">
        <v>0</v>
      </c>
      <c r="K10" s="24">
        <v>0</v>
      </c>
      <c r="L10" s="38">
        <v>0</v>
      </c>
      <c r="M10" s="23">
        <v>0</v>
      </c>
      <c r="N10" s="24">
        <f t="shared" si="0"/>
        <v>0</v>
      </c>
      <c r="O10" s="38">
        <v>0</v>
      </c>
      <c r="P10" s="38">
        <v>0</v>
      </c>
      <c r="Q10" s="38">
        <v>0</v>
      </c>
      <c r="R10" s="23">
        <v>0</v>
      </c>
      <c r="S10" s="24">
        <v>0</v>
      </c>
      <c r="T10" s="23">
        <v>0</v>
      </c>
    </row>
    <row r="11" spans="1:20" ht="19.5" customHeight="1">
      <c r="A11" s="22" t="s">
        <v>88</v>
      </c>
      <c r="B11" s="22" t="s">
        <v>89</v>
      </c>
      <c r="C11" s="22" t="s">
        <v>90</v>
      </c>
      <c r="D11" s="22" t="s">
        <v>86</v>
      </c>
      <c r="E11" s="22" t="s">
        <v>91</v>
      </c>
      <c r="F11" s="38">
        <v>0.1</v>
      </c>
      <c r="G11" s="38">
        <v>0</v>
      </c>
      <c r="H11" s="38">
        <v>0.1</v>
      </c>
      <c r="I11" s="38">
        <v>0</v>
      </c>
      <c r="J11" s="23">
        <v>0</v>
      </c>
      <c r="K11" s="24">
        <v>0</v>
      </c>
      <c r="L11" s="38">
        <v>0</v>
      </c>
      <c r="M11" s="23">
        <v>0</v>
      </c>
      <c r="N11" s="24">
        <f t="shared" si="0"/>
        <v>0</v>
      </c>
      <c r="O11" s="38">
        <v>0</v>
      </c>
      <c r="P11" s="38">
        <v>0</v>
      </c>
      <c r="Q11" s="38">
        <v>0</v>
      </c>
      <c r="R11" s="23">
        <v>0</v>
      </c>
      <c r="S11" s="24">
        <v>0</v>
      </c>
      <c r="T11" s="23">
        <v>0</v>
      </c>
    </row>
    <row r="12" spans="1:20" ht="19.5" customHeight="1">
      <c r="A12" s="22" t="s">
        <v>92</v>
      </c>
      <c r="B12" s="22" t="s">
        <v>93</v>
      </c>
      <c r="C12" s="22" t="s">
        <v>93</v>
      </c>
      <c r="D12" s="22" t="s">
        <v>86</v>
      </c>
      <c r="E12" s="22" t="s">
        <v>94</v>
      </c>
      <c r="F12" s="38">
        <v>12</v>
      </c>
      <c r="G12" s="38">
        <v>0</v>
      </c>
      <c r="H12" s="38">
        <v>12</v>
      </c>
      <c r="I12" s="38">
        <v>0</v>
      </c>
      <c r="J12" s="23">
        <v>0</v>
      </c>
      <c r="K12" s="24">
        <v>0</v>
      </c>
      <c r="L12" s="38">
        <v>0</v>
      </c>
      <c r="M12" s="23">
        <v>0</v>
      </c>
      <c r="N12" s="24">
        <f t="shared" si="0"/>
        <v>0</v>
      </c>
      <c r="O12" s="38">
        <v>0</v>
      </c>
      <c r="P12" s="38">
        <v>0</v>
      </c>
      <c r="Q12" s="38">
        <v>0</v>
      </c>
      <c r="R12" s="23">
        <v>0</v>
      </c>
      <c r="S12" s="24">
        <v>0</v>
      </c>
      <c r="T12" s="23">
        <v>0</v>
      </c>
    </row>
    <row r="13" spans="1:20" ht="19.5" customHeight="1">
      <c r="A13" s="22" t="s">
        <v>92</v>
      </c>
      <c r="B13" s="22" t="s">
        <v>93</v>
      </c>
      <c r="C13" s="22" t="s">
        <v>95</v>
      </c>
      <c r="D13" s="22" t="s">
        <v>86</v>
      </c>
      <c r="E13" s="22" t="s">
        <v>96</v>
      </c>
      <c r="F13" s="38">
        <v>6.3</v>
      </c>
      <c r="G13" s="38">
        <v>0</v>
      </c>
      <c r="H13" s="38">
        <v>6.3</v>
      </c>
      <c r="I13" s="38">
        <v>0</v>
      </c>
      <c r="J13" s="23">
        <v>0</v>
      </c>
      <c r="K13" s="24">
        <v>0</v>
      </c>
      <c r="L13" s="38">
        <v>0</v>
      </c>
      <c r="M13" s="23">
        <v>0</v>
      </c>
      <c r="N13" s="24">
        <f t="shared" si="0"/>
        <v>0</v>
      </c>
      <c r="O13" s="38">
        <v>0</v>
      </c>
      <c r="P13" s="38">
        <v>0</v>
      </c>
      <c r="Q13" s="38">
        <v>0</v>
      </c>
      <c r="R13" s="23">
        <v>0</v>
      </c>
      <c r="S13" s="24">
        <v>0</v>
      </c>
      <c r="T13" s="23">
        <v>0</v>
      </c>
    </row>
    <row r="14" spans="1:20" ht="19.5" customHeight="1">
      <c r="A14" s="22" t="s">
        <v>97</v>
      </c>
      <c r="B14" s="22" t="s">
        <v>98</v>
      </c>
      <c r="C14" s="22" t="s">
        <v>84</v>
      </c>
      <c r="D14" s="22" t="s">
        <v>86</v>
      </c>
      <c r="E14" s="22" t="s">
        <v>99</v>
      </c>
      <c r="F14" s="38">
        <v>11</v>
      </c>
      <c r="G14" s="38">
        <v>0</v>
      </c>
      <c r="H14" s="38">
        <v>11</v>
      </c>
      <c r="I14" s="38">
        <v>0</v>
      </c>
      <c r="J14" s="23">
        <v>0</v>
      </c>
      <c r="K14" s="24">
        <v>0</v>
      </c>
      <c r="L14" s="38">
        <v>0</v>
      </c>
      <c r="M14" s="23">
        <v>0</v>
      </c>
      <c r="N14" s="24">
        <f t="shared" si="0"/>
        <v>0</v>
      </c>
      <c r="O14" s="38">
        <v>0</v>
      </c>
      <c r="P14" s="38">
        <v>0</v>
      </c>
      <c r="Q14" s="38">
        <v>0</v>
      </c>
      <c r="R14" s="23">
        <v>0</v>
      </c>
      <c r="S14" s="24">
        <v>0</v>
      </c>
      <c r="T14" s="23">
        <v>0</v>
      </c>
    </row>
    <row r="15" spans="1:20" ht="19.5" customHeight="1">
      <c r="A15" s="22" t="s">
        <v>100</v>
      </c>
      <c r="B15" s="22" t="s">
        <v>84</v>
      </c>
      <c r="C15" s="22" t="s">
        <v>101</v>
      </c>
      <c r="D15" s="22" t="s">
        <v>86</v>
      </c>
      <c r="E15" s="22" t="s">
        <v>102</v>
      </c>
      <c r="F15" s="38">
        <v>11</v>
      </c>
      <c r="G15" s="38">
        <v>0</v>
      </c>
      <c r="H15" s="38">
        <v>11</v>
      </c>
      <c r="I15" s="38">
        <v>0</v>
      </c>
      <c r="J15" s="23">
        <v>0</v>
      </c>
      <c r="K15" s="24">
        <v>0</v>
      </c>
      <c r="L15" s="38">
        <v>0</v>
      </c>
      <c r="M15" s="23">
        <v>0</v>
      </c>
      <c r="N15" s="24">
        <f t="shared" si="0"/>
        <v>0</v>
      </c>
      <c r="O15" s="38">
        <v>0</v>
      </c>
      <c r="P15" s="38">
        <v>0</v>
      </c>
      <c r="Q15" s="38">
        <v>0</v>
      </c>
      <c r="R15" s="23">
        <v>0</v>
      </c>
      <c r="S15" s="24">
        <v>0</v>
      </c>
      <c r="T15" s="23">
        <v>0</v>
      </c>
    </row>
    <row r="16" spans="1:20" ht="19.5" customHeight="1">
      <c r="A16" s="22" t="s">
        <v>100</v>
      </c>
      <c r="B16" s="22" t="s">
        <v>84</v>
      </c>
      <c r="C16" s="22" t="s">
        <v>90</v>
      </c>
      <c r="D16" s="22" t="s">
        <v>86</v>
      </c>
      <c r="E16" s="22" t="s">
        <v>103</v>
      </c>
      <c r="F16" s="38">
        <v>6.82</v>
      </c>
      <c r="G16" s="38">
        <v>0</v>
      </c>
      <c r="H16" s="38">
        <v>6.82</v>
      </c>
      <c r="I16" s="38">
        <v>0</v>
      </c>
      <c r="J16" s="23">
        <v>0</v>
      </c>
      <c r="K16" s="24">
        <v>0</v>
      </c>
      <c r="L16" s="38">
        <v>0</v>
      </c>
      <c r="M16" s="23">
        <v>0</v>
      </c>
      <c r="N16" s="24">
        <f t="shared" si="0"/>
        <v>0</v>
      </c>
      <c r="O16" s="38">
        <v>0</v>
      </c>
      <c r="P16" s="38">
        <v>0</v>
      </c>
      <c r="Q16" s="38">
        <v>0</v>
      </c>
      <c r="R16" s="23">
        <v>0</v>
      </c>
      <c r="S16" s="24">
        <v>0</v>
      </c>
      <c r="T16" s="23">
        <v>0</v>
      </c>
    </row>
    <row r="17" spans="1:20" ht="19.5" customHeight="1">
      <c r="A17" s="52"/>
      <c r="B17" s="52"/>
      <c r="C17" s="52"/>
      <c r="D17" s="52"/>
      <c r="E17" s="52"/>
      <c r="F17" s="52"/>
      <c r="G17" s="52"/>
      <c r="H17" s="52"/>
      <c r="I17" s="56"/>
      <c r="J17" s="56"/>
      <c r="K17" s="52"/>
      <c r="L17" s="52"/>
      <c r="M17" s="52"/>
      <c r="N17" s="52"/>
      <c r="O17" s="56"/>
      <c r="P17" s="56"/>
      <c r="Q17" s="56"/>
      <c r="R17" s="52"/>
      <c r="S17" s="52"/>
      <c r="T17" s="52"/>
    </row>
    <row r="18" spans="1:20" ht="19.5" customHeight="1">
      <c r="A18" s="52"/>
      <c r="B18" s="52"/>
      <c r="C18" s="52"/>
      <c r="D18" s="52"/>
      <c r="E18" s="52"/>
      <c r="F18" s="52"/>
      <c r="G18" s="52"/>
      <c r="H18" s="52"/>
      <c r="I18" s="56"/>
      <c r="J18" s="56"/>
      <c r="K18" s="52"/>
      <c r="L18" s="52"/>
      <c r="M18" s="52"/>
      <c r="N18" s="52"/>
      <c r="O18" s="56"/>
      <c r="P18" s="56"/>
      <c r="Q18" s="56"/>
      <c r="R18" s="52"/>
      <c r="S18" s="52"/>
      <c r="T18" s="52"/>
    </row>
    <row r="19" spans="1:20" ht="19.5" customHeight="1">
      <c r="A19" s="52"/>
      <c r="B19" s="52"/>
      <c r="C19" s="52"/>
      <c r="D19" s="52"/>
      <c r="E19" s="52"/>
      <c r="F19" s="52"/>
      <c r="G19" s="52"/>
      <c r="H19" s="52"/>
      <c r="I19" s="56"/>
      <c r="J19" s="56"/>
      <c r="K19" s="52"/>
      <c r="L19" s="52"/>
      <c r="M19" s="52"/>
      <c r="N19" s="52"/>
      <c r="O19" s="56"/>
      <c r="P19" s="56"/>
      <c r="Q19" s="56"/>
      <c r="R19" s="52"/>
      <c r="S19" s="52"/>
      <c r="T19" s="52"/>
    </row>
    <row r="20" spans="1:20" ht="19.5" customHeight="1">
      <c r="A20" s="52"/>
      <c r="B20" s="52"/>
      <c r="C20" s="52"/>
      <c r="D20" s="52"/>
      <c r="E20" s="52"/>
      <c r="F20" s="52"/>
      <c r="G20" s="52"/>
      <c r="H20" s="52"/>
      <c r="I20" s="56"/>
      <c r="J20" s="56"/>
      <c r="K20" s="52"/>
      <c r="L20" s="52"/>
      <c r="M20" s="52"/>
      <c r="N20" s="52"/>
      <c r="O20" s="56"/>
      <c r="P20" s="56"/>
      <c r="Q20" s="56"/>
      <c r="R20" s="52"/>
      <c r="S20" s="52"/>
      <c r="T20" s="52"/>
    </row>
  </sheetData>
  <sheetProtection formatCells="0" formatColumns="0" formatRows="0" insertColumns="0" insertRows="0" insertHyperlinks="0" deleteColumns="0" deleteRows="0" sort="0" autoFilter="0" pivotTables="0"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zoomScalePageLayoutView="0" workbookViewId="0" topLeftCell="A1">
      <selection activeCell="E5" sqref="E5:E6"/>
    </sheetView>
  </sheetViews>
  <sheetFormatPr defaultColWidth="9.16015625" defaultRowHeight="12.75" customHeight="1"/>
  <cols>
    <col min="1" max="1" width="5" style="0" customWidth="1"/>
    <col min="2" max="3" width="3.5" style="0" customWidth="1"/>
    <col min="4" max="4" width="10.16015625" style="0" customWidth="1"/>
    <col min="5" max="5" width="50.83203125" style="0" customWidth="1"/>
    <col min="6" max="10" width="14.5" style="0" customWidth="1"/>
    <col min="11" max="11" width="9.16015625" style="0" bestFit="1" customWidth="1"/>
  </cols>
  <sheetData>
    <row r="1" spans="1:10" ht="19.5" customHeight="1">
      <c r="A1" s="28"/>
      <c r="B1" s="90"/>
      <c r="C1" s="90"/>
      <c r="D1" s="90"/>
      <c r="E1" s="90"/>
      <c r="F1" s="90"/>
      <c r="G1" s="90"/>
      <c r="H1" s="90"/>
      <c r="I1" s="90"/>
      <c r="J1" s="96" t="s">
        <v>104</v>
      </c>
    </row>
    <row r="2" spans="1:10" ht="19.5" customHeight="1">
      <c r="A2" s="119" t="s">
        <v>105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9.5" customHeight="1">
      <c r="A3" s="60" t="s">
        <v>0</v>
      </c>
      <c r="B3" s="61"/>
      <c r="C3" s="61"/>
      <c r="D3" s="61"/>
      <c r="E3" s="61"/>
      <c r="F3" s="91"/>
      <c r="G3" s="91"/>
      <c r="H3" s="91"/>
      <c r="I3" s="91"/>
      <c r="J3" s="15" t="s">
        <v>4</v>
      </c>
    </row>
    <row r="4" spans="1:10" ht="19.5" customHeight="1">
      <c r="A4" s="120" t="s">
        <v>57</v>
      </c>
      <c r="B4" s="142"/>
      <c r="C4" s="142"/>
      <c r="D4" s="142"/>
      <c r="E4" s="121"/>
      <c r="F4" s="147" t="s">
        <v>58</v>
      </c>
      <c r="G4" s="148" t="s">
        <v>106</v>
      </c>
      <c r="H4" s="149" t="s">
        <v>107</v>
      </c>
      <c r="I4" s="149" t="s">
        <v>108</v>
      </c>
      <c r="J4" s="144" t="s">
        <v>109</v>
      </c>
    </row>
    <row r="5" spans="1:10" ht="19.5" customHeight="1">
      <c r="A5" s="120" t="s">
        <v>68</v>
      </c>
      <c r="B5" s="142"/>
      <c r="C5" s="121"/>
      <c r="D5" s="143" t="s">
        <v>69</v>
      </c>
      <c r="E5" s="145" t="s">
        <v>110</v>
      </c>
      <c r="F5" s="148"/>
      <c r="G5" s="148"/>
      <c r="H5" s="149"/>
      <c r="I5" s="149"/>
      <c r="J5" s="144"/>
    </row>
    <row r="6" spans="1:10" ht="15" customHeight="1">
      <c r="A6" s="92" t="s">
        <v>78</v>
      </c>
      <c r="B6" s="92" t="s">
        <v>79</v>
      </c>
      <c r="C6" s="93" t="s">
        <v>80</v>
      </c>
      <c r="D6" s="144"/>
      <c r="E6" s="146"/>
      <c r="F6" s="148"/>
      <c r="G6" s="148"/>
      <c r="H6" s="149"/>
      <c r="I6" s="149"/>
      <c r="J6" s="144"/>
    </row>
    <row r="7" spans="1:10" ht="19.5" customHeight="1">
      <c r="A7" s="94" t="s">
        <v>37</v>
      </c>
      <c r="B7" s="94" t="s">
        <v>37</v>
      </c>
      <c r="C7" s="94" t="s">
        <v>37</v>
      </c>
      <c r="D7" s="95" t="s">
        <v>37</v>
      </c>
      <c r="E7" s="95" t="s">
        <v>58</v>
      </c>
      <c r="F7" s="78">
        <f aca="true" t="shared" si="0" ref="F7:F16">SUM(G7:J7)</f>
        <v>138.84</v>
      </c>
      <c r="G7" s="78">
        <v>138.84</v>
      </c>
      <c r="H7" s="78">
        <v>0</v>
      </c>
      <c r="I7" s="78">
        <v>0</v>
      </c>
      <c r="J7" s="97">
        <v>0</v>
      </c>
    </row>
    <row r="8" spans="1:10" ht="19.5" customHeight="1">
      <c r="A8" s="94" t="s">
        <v>37</v>
      </c>
      <c r="B8" s="94" t="s">
        <v>37</v>
      </c>
      <c r="C8" s="94" t="s">
        <v>37</v>
      </c>
      <c r="D8" s="95" t="s">
        <v>37</v>
      </c>
      <c r="E8" s="95" t="s">
        <v>81</v>
      </c>
      <c r="F8" s="78">
        <f t="shared" si="0"/>
        <v>138.84</v>
      </c>
      <c r="G8" s="78">
        <v>138.84</v>
      </c>
      <c r="H8" s="78">
        <v>0</v>
      </c>
      <c r="I8" s="78">
        <v>0</v>
      </c>
      <c r="J8" s="97">
        <v>0</v>
      </c>
    </row>
    <row r="9" spans="1:10" ht="19.5" customHeight="1">
      <c r="A9" s="94" t="s">
        <v>37</v>
      </c>
      <c r="B9" s="94" t="s">
        <v>37</v>
      </c>
      <c r="C9" s="94" t="s">
        <v>37</v>
      </c>
      <c r="D9" s="95" t="s">
        <v>37</v>
      </c>
      <c r="E9" s="95" t="s">
        <v>82</v>
      </c>
      <c r="F9" s="78">
        <f t="shared" si="0"/>
        <v>138.84</v>
      </c>
      <c r="G9" s="78">
        <v>138.84</v>
      </c>
      <c r="H9" s="78">
        <v>0</v>
      </c>
      <c r="I9" s="78">
        <v>0</v>
      </c>
      <c r="J9" s="97">
        <v>0</v>
      </c>
    </row>
    <row r="10" spans="1:10" ht="19.5" customHeight="1">
      <c r="A10" s="94" t="s">
        <v>83</v>
      </c>
      <c r="B10" s="94" t="s">
        <v>84</v>
      </c>
      <c r="C10" s="94" t="s">
        <v>85</v>
      </c>
      <c r="D10" s="95" t="s">
        <v>86</v>
      </c>
      <c r="E10" s="95" t="s">
        <v>87</v>
      </c>
      <c r="F10" s="78">
        <f t="shared" si="0"/>
        <v>91.62</v>
      </c>
      <c r="G10" s="78">
        <v>91.62</v>
      </c>
      <c r="H10" s="78">
        <v>0</v>
      </c>
      <c r="I10" s="78">
        <v>0</v>
      </c>
      <c r="J10" s="97">
        <v>0</v>
      </c>
    </row>
    <row r="11" spans="1:10" ht="19.5" customHeight="1">
      <c r="A11" s="94" t="s">
        <v>88</v>
      </c>
      <c r="B11" s="94" t="s">
        <v>89</v>
      </c>
      <c r="C11" s="94" t="s">
        <v>90</v>
      </c>
      <c r="D11" s="95" t="s">
        <v>86</v>
      </c>
      <c r="E11" s="95" t="s">
        <v>91</v>
      </c>
      <c r="F11" s="78">
        <f t="shared" si="0"/>
        <v>0.1</v>
      </c>
      <c r="G11" s="78">
        <v>0.1</v>
      </c>
      <c r="H11" s="78">
        <v>0</v>
      </c>
      <c r="I11" s="78">
        <v>0</v>
      </c>
      <c r="J11" s="97">
        <v>0</v>
      </c>
    </row>
    <row r="12" spans="1:10" ht="19.5" customHeight="1">
      <c r="A12" s="94" t="s">
        <v>92</v>
      </c>
      <c r="B12" s="94" t="s">
        <v>93</v>
      </c>
      <c r="C12" s="94" t="s">
        <v>93</v>
      </c>
      <c r="D12" s="95" t="s">
        <v>86</v>
      </c>
      <c r="E12" s="95" t="s">
        <v>94</v>
      </c>
      <c r="F12" s="78">
        <f t="shared" si="0"/>
        <v>12</v>
      </c>
      <c r="G12" s="78">
        <v>12</v>
      </c>
      <c r="H12" s="78">
        <v>0</v>
      </c>
      <c r="I12" s="78">
        <v>0</v>
      </c>
      <c r="J12" s="97">
        <v>0</v>
      </c>
    </row>
    <row r="13" spans="1:10" ht="19.5" customHeight="1">
      <c r="A13" s="94" t="s">
        <v>92</v>
      </c>
      <c r="B13" s="94" t="s">
        <v>93</v>
      </c>
      <c r="C13" s="94" t="s">
        <v>95</v>
      </c>
      <c r="D13" s="95" t="s">
        <v>86</v>
      </c>
      <c r="E13" s="95" t="s">
        <v>96</v>
      </c>
      <c r="F13" s="78">
        <f t="shared" si="0"/>
        <v>6.3</v>
      </c>
      <c r="G13" s="78">
        <v>6.3</v>
      </c>
      <c r="H13" s="78">
        <v>0</v>
      </c>
      <c r="I13" s="78">
        <v>0</v>
      </c>
      <c r="J13" s="97">
        <v>0</v>
      </c>
    </row>
    <row r="14" spans="1:10" ht="19.5" customHeight="1">
      <c r="A14" s="94" t="s">
        <v>97</v>
      </c>
      <c r="B14" s="94" t="s">
        <v>98</v>
      </c>
      <c r="C14" s="94" t="s">
        <v>84</v>
      </c>
      <c r="D14" s="95" t="s">
        <v>86</v>
      </c>
      <c r="E14" s="95" t="s">
        <v>99</v>
      </c>
      <c r="F14" s="78">
        <f t="shared" si="0"/>
        <v>11</v>
      </c>
      <c r="G14" s="78">
        <v>11</v>
      </c>
      <c r="H14" s="78">
        <v>0</v>
      </c>
      <c r="I14" s="78">
        <v>0</v>
      </c>
      <c r="J14" s="97">
        <v>0</v>
      </c>
    </row>
    <row r="15" spans="1:10" ht="19.5" customHeight="1">
      <c r="A15" s="94" t="s">
        <v>100</v>
      </c>
      <c r="B15" s="94" t="s">
        <v>84</v>
      </c>
      <c r="C15" s="94" t="s">
        <v>101</v>
      </c>
      <c r="D15" s="95" t="s">
        <v>86</v>
      </c>
      <c r="E15" s="95" t="s">
        <v>102</v>
      </c>
      <c r="F15" s="78">
        <f t="shared" si="0"/>
        <v>11</v>
      </c>
      <c r="G15" s="78">
        <v>11</v>
      </c>
      <c r="H15" s="78">
        <v>0</v>
      </c>
      <c r="I15" s="78">
        <v>0</v>
      </c>
      <c r="J15" s="97">
        <v>0</v>
      </c>
    </row>
    <row r="16" spans="1:10" ht="19.5" customHeight="1">
      <c r="A16" s="94" t="s">
        <v>100</v>
      </c>
      <c r="B16" s="94" t="s">
        <v>84</v>
      </c>
      <c r="C16" s="94" t="s">
        <v>90</v>
      </c>
      <c r="D16" s="95" t="s">
        <v>86</v>
      </c>
      <c r="E16" s="95" t="s">
        <v>103</v>
      </c>
      <c r="F16" s="78">
        <f t="shared" si="0"/>
        <v>6.82</v>
      </c>
      <c r="G16" s="78">
        <v>6.82</v>
      </c>
      <c r="H16" s="78">
        <v>0</v>
      </c>
      <c r="I16" s="78">
        <v>0</v>
      </c>
      <c r="J16" s="97">
        <v>0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zoomScalePageLayoutView="0" workbookViewId="0" topLeftCell="A1">
      <selection activeCell="A10" sqref="A10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5" width="8.5" style="0" customWidth="1"/>
    <col min="36" max="38" width="9.16015625" style="0" customWidth="1"/>
    <col min="39" max="41" width="8.5" style="0" customWidth="1"/>
    <col min="42" max="253" width="10.5" style="0" customWidth="1"/>
    <col min="254" max="254" width="9.16015625" style="0" bestFit="1" customWidth="1"/>
  </cols>
  <sheetData>
    <row r="1" spans="1:34" ht="20.25" customHeight="1">
      <c r="A1" s="59"/>
      <c r="B1" s="59"/>
      <c r="C1" s="59"/>
      <c r="D1" s="59"/>
      <c r="E1" s="59"/>
      <c r="F1" s="59"/>
      <c r="G1" s="59"/>
      <c r="H1" s="15" t="s">
        <v>111</v>
      </c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</row>
    <row r="2" spans="1:34" ht="20.25" customHeight="1">
      <c r="A2" s="119" t="s">
        <v>112</v>
      </c>
      <c r="B2" s="119"/>
      <c r="C2" s="119"/>
      <c r="D2" s="119"/>
      <c r="E2" s="119"/>
      <c r="F2" s="119"/>
      <c r="G2" s="119"/>
      <c r="H2" s="11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</row>
    <row r="3" spans="1:34" ht="20.25" customHeight="1">
      <c r="A3" s="60" t="s">
        <v>0</v>
      </c>
      <c r="B3" s="61"/>
      <c r="C3" s="28"/>
      <c r="D3" s="28"/>
      <c r="E3" s="28"/>
      <c r="F3" s="28"/>
      <c r="G3" s="28"/>
      <c r="H3" s="15" t="s">
        <v>4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</row>
    <row r="4" spans="1:34" ht="24" customHeight="1">
      <c r="A4" s="120" t="s">
        <v>5</v>
      </c>
      <c r="B4" s="121"/>
      <c r="C4" s="120" t="s">
        <v>6</v>
      </c>
      <c r="D4" s="142"/>
      <c r="E4" s="142"/>
      <c r="F4" s="142"/>
      <c r="G4" s="142"/>
      <c r="H4" s="121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</row>
    <row r="5" spans="1:34" ht="24" customHeight="1">
      <c r="A5" s="62" t="s">
        <v>7</v>
      </c>
      <c r="B5" s="63" t="s">
        <v>8</v>
      </c>
      <c r="C5" s="62" t="s">
        <v>7</v>
      </c>
      <c r="D5" s="62" t="s">
        <v>58</v>
      </c>
      <c r="E5" s="63" t="s">
        <v>113</v>
      </c>
      <c r="F5" s="64" t="s">
        <v>114</v>
      </c>
      <c r="G5" s="63" t="s">
        <v>115</v>
      </c>
      <c r="H5" s="64" t="s">
        <v>116</v>
      </c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</row>
    <row r="6" spans="1:34" ht="24" customHeight="1">
      <c r="A6" s="65" t="s">
        <v>117</v>
      </c>
      <c r="B6" s="66">
        <f>SUM(B7:B9)</f>
        <v>138.84</v>
      </c>
      <c r="C6" s="67" t="s">
        <v>118</v>
      </c>
      <c r="D6" s="66">
        <f aca="true" t="shared" si="0" ref="D6:D36">SUM(E6:H6)</f>
        <v>138.84</v>
      </c>
      <c r="E6" s="68">
        <f>SUM(E7:E36)</f>
        <v>138.84</v>
      </c>
      <c r="F6" s="69">
        <f>SUM(F7:F36)</f>
        <v>0</v>
      </c>
      <c r="G6" s="69">
        <f>SUM(G7:G36)</f>
        <v>0</v>
      </c>
      <c r="H6" s="69">
        <f>SUM(H7:H36)</f>
        <v>0</v>
      </c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</row>
    <row r="7" spans="1:34" ht="24" customHeight="1">
      <c r="A7" s="65" t="s">
        <v>119</v>
      </c>
      <c r="B7" s="66">
        <v>138.84</v>
      </c>
      <c r="C7" s="67" t="s">
        <v>120</v>
      </c>
      <c r="D7" s="66">
        <f t="shared" si="0"/>
        <v>0</v>
      </c>
      <c r="E7" s="68">
        <v>0</v>
      </c>
      <c r="F7" s="70"/>
      <c r="G7" s="70"/>
      <c r="H7" s="71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</row>
    <row r="8" spans="1:34" ht="24" customHeight="1">
      <c r="A8" s="65" t="s">
        <v>121</v>
      </c>
      <c r="B8" s="66"/>
      <c r="C8" s="67" t="s">
        <v>122</v>
      </c>
      <c r="D8" s="66">
        <f t="shared" si="0"/>
        <v>0</v>
      </c>
      <c r="E8" s="68">
        <v>0</v>
      </c>
      <c r="F8" s="68"/>
      <c r="G8" s="68"/>
      <c r="H8" s="66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</row>
    <row r="9" spans="1:34" ht="24" customHeight="1">
      <c r="A9" s="65" t="s">
        <v>123</v>
      </c>
      <c r="B9" s="66"/>
      <c r="C9" s="67" t="s">
        <v>124</v>
      </c>
      <c r="D9" s="66">
        <f t="shared" si="0"/>
        <v>0</v>
      </c>
      <c r="E9" s="68">
        <v>0</v>
      </c>
      <c r="F9" s="68"/>
      <c r="G9" s="68"/>
      <c r="H9" s="66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</row>
    <row r="10" spans="1:34" ht="24" customHeight="1">
      <c r="A10" s="65" t="s">
        <v>125</v>
      </c>
      <c r="B10" s="66"/>
      <c r="C10" s="67" t="s">
        <v>126</v>
      </c>
      <c r="D10" s="66">
        <f t="shared" si="0"/>
        <v>91.62</v>
      </c>
      <c r="E10" s="68">
        <v>91.62</v>
      </c>
      <c r="F10" s="68"/>
      <c r="G10" s="68"/>
      <c r="H10" s="66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</row>
    <row r="11" spans="1:34" ht="24" customHeight="1">
      <c r="A11" s="65" t="s">
        <v>119</v>
      </c>
      <c r="B11" s="66"/>
      <c r="C11" s="67" t="s">
        <v>127</v>
      </c>
      <c r="D11" s="66">
        <f t="shared" si="0"/>
        <v>0.1</v>
      </c>
      <c r="E11" s="68">
        <v>0.1</v>
      </c>
      <c r="F11" s="68"/>
      <c r="G11" s="68"/>
      <c r="H11" s="66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</row>
    <row r="12" spans="1:34" ht="24" customHeight="1">
      <c r="A12" s="65" t="s">
        <v>121</v>
      </c>
      <c r="B12" s="66"/>
      <c r="C12" s="67" t="s">
        <v>128</v>
      </c>
      <c r="D12" s="66">
        <f t="shared" si="0"/>
        <v>0</v>
      </c>
      <c r="E12" s="68">
        <v>0</v>
      </c>
      <c r="F12" s="68"/>
      <c r="G12" s="68"/>
      <c r="H12" s="66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</row>
    <row r="13" spans="1:34" ht="24" customHeight="1">
      <c r="A13" s="65" t="s">
        <v>123</v>
      </c>
      <c r="B13" s="66"/>
      <c r="C13" s="67" t="s">
        <v>129</v>
      </c>
      <c r="D13" s="66">
        <f t="shared" si="0"/>
        <v>0</v>
      </c>
      <c r="E13" s="68">
        <v>0</v>
      </c>
      <c r="F13" s="68"/>
      <c r="G13" s="68"/>
      <c r="H13" s="66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</row>
    <row r="14" spans="1:34" ht="24" customHeight="1">
      <c r="A14" s="65" t="s">
        <v>130</v>
      </c>
      <c r="B14" s="66"/>
      <c r="C14" s="67" t="s">
        <v>131</v>
      </c>
      <c r="D14" s="66">
        <f t="shared" si="0"/>
        <v>18.3</v>
      </c>
      <c r="E14" s="68">
        <v>18.3</v>
      </c>
      <c r="F14" s="68"/>
      <c r="G14" s="68"/>
      <c r="H14" s="66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</row>
    <row r="15" spans="1:34" ht="24" customHeight="1">
      <c r="A15" s="72"/>
      <c r="B15" s="66"/>
      <c r="C15" s="73" t="s">
        <v>132</v>
      </c>
      <c r="D15" s="66">
        <f t="shared" si="0"/>
        <v>0</v>
      </c>
      <c r="E15" s="68">
        <v>0</v>
      </c>
      <c r="F15" s="68"/>
      <c r="G15" s="68"/>
      <c r="H15" s="66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</row>
    <row r="16" spans="1:34" ht="24" customHeight="1">
      <c r="A16" s="72"/>
      <c r="B16" s="66"/>
      <c r="C16" s="73" t="s">
        <v>133</v>
      </c>
      <c r="D16" s="66">
        <f t="shared" si="0"/>
        <v>11</v>
      </c>
      <c r="E16" s="68">
        <v>11</v>
      </c>
      <c r="F16" s="68"/>
      <c r="G16" s="68"/>
      <c r="H16" s="66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</row>
    <row r="17" spans="1:34" ht="24" customHeight="1">
      <c r="A17" s="72"/>
      <c r="B17" s="66"/>
      <c r="C17" s="73" t="s">
        <v>134</v>
      </c>
      <c r="D17" s="66">
        <f t="shared" si="0"/>
        <v>0</v>
      </c>
      <c r="E17" s="68">
        <v>0</v>
      </c>
      <c r="F17" s="68"/>
      <c r="G17" s="68"/>
      <c r="H17" s="66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</row>
    <row r="18" spans="1:34" ht="24" customHeight="1">
      <c r="A18" s="72"/>
      <c r="B18" s="66"/>
      <c r="C18" s="73" t="s">
        <v>135</v>
      </c>
      <c r="D18" s="66">
        <f t="shared" si="0"/>
        <v>0</v>
      </c>
      <c r="E18" s="68">
        <v>0</v>
      </c>
      <c r="F18" s="68"/>
      <c r="G18" s="68"/>
      <c r="H18" s="66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</row>
    <row r="19" spans="1:34" ht="24" customHeight="1">
      <c r="A19" s="72"/>
      <c r="B19" s="66"/>
      <c r="C19" s="73" t="s">
        <v>136</v>
      </c>
      <c r="D19" s="66">
        <f t="shared" si="0"/>
        <v>0</v>
      </c>
      <c r="E19" s="68">
        <v>0</v>
      </c>
      <c r="F19" s="68"/>
      <c r="G19" s="68"/>
      <c r="H19" s="66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</row>
    <row r="20" spans="1:34" ht="24" customHeight="1">
      <c r="A20" s="72"/>
      <c r="B20" s="66"/>
      <c r="C20" s="73" t="s">
        <v>137</v>
      </c>
      <c r="D20" s="66">
        <f t="shared" si="0"/>
        <v>0</v>
      </c>
      <c r="E20" s="68">
        <v>0</v>
      </c>
      <c r="F20" s="68"/>
      <c r="G20" s="68"/>
      <c r="H20" s="66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</row>
    <row r="21" spans="1:34" ht="24" customHeight="1">
      <c r="A21" s="72"/>
      <c r="B21" s="66"/>
      <c r="C21" s="73" t="s">
        <v>138</v>
      </c>
      <c r="D21" s="66">
        <f t="shared" si="0"/>
        <v>0</v>
      </c>
      <c r="E21" s="68">
        <v>0</v>
      </c>
      <c r="F21" s="68"/>
      <c r="G21" s="68"/>
      <c r="H21" s="66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</row>
    <row r="22" spans="1:34" ht="24" customHeight="1">
      <c r="A22" s="72"/>
      <c r="B22" s="66"/>
      <c r="C22" s="73" t="s">
        <v>139</v>
      </c>
      <c r="D22" s="66">
        <f t="shared" si="0"/>
        <v>0</v>
      </c>
      <c r="E22" s="68">
        <v>0</v>
      </c>
      <c r="F22" s="68"/>
      <c r="G22" s="68"/>
      <c r="H22" s="66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</row>
    <row r="23" spans="1:34" ht="24" customHeight="1">
      <c r="A23" s="72"/>
      <c r="B23" s="66"/>
      <c r="C23" s="73" t="s">
        <v>140</v>
      </c>
      <c r="D23" s="66">
        <f t="shared" si="0"/>
        <v>0</v>
      </c>
      <c r="E23" s="68">
        <v>0</v>
      </c>
      <c r="F23" s="68"/>
      <c r="G23" s="68"/>
      <c r="H23" s="66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</row>
    <row r="24" spans="1:34" ht="24" customHeight="1">
      <c r="A24" s="72"/>
      <c r="B24" s="66"/>
      <c r="C24" s="74" t="s">
        <v>141</v>
      </c>
      <c r="D24" s="66">
        <f t="shared" si="0"/>
        <v>0</v>
      </c>
      <c r="E24" s="68">
        <v>0</v>
      </c>
      <c r="F24" s="68"/>
      <c r="G24" s="68"/>
      <c r="H24" s="66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</row>
    <row r="25" spans="1:34" ht="24" customHeight="1">
      <c r="A25" s="75"/>
      <c r="B25" s="69"/>
      <c r="C25" s="76" t="s">
        <v>142</v>
      </c>
      <c r="D25" s="69">
        <f t="shared" si="0"/>
        <v>0</v>
      </c>
      <c r="E25" s="69">
        <v>0</v>
      </c>
      <c r="F25" s="69"/>
      <c r="G25" s="69"/>
      <c r="H25" s="6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</row>
    <row r="26" spans="1:34" ht="24" customHeight="1">
      <c r="A26" s="65"/>
      <c r="B26" s="69"/>
      <c r="C26" s="76" t="s">
        <v>143</v>
      </c>
      <c r="D26" s="69">
        <f t="shared" si="0"/>
        <v>17.82</v>
      </c>
      <c r="E26" s="69">
        <v>17.82</v>
      </c>
      <c r="F26" s="69"/>
      <c r="G26" s="69"/>
      <c r="H26" s="6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</row>
    <row r="27" spans="1:34" ht="24" customHeight="1">
      <c r="A27" s="65"/>
      <c r="B27" s="69"/>
      <c r="C27" s="76" t="s">
        <v>144</v>
      </c>
      <c r="D27" s="69">
        <f t="shared" si="0"/>
        <v>0</v>
      </c>
      <c r="E27" s="69">
        <v>0</v>
      </c>
      <c r="F27" s="69"/>
      <c r="G27" s="69"/>
      <c r="H27" s="6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</row>
    <row r="28" spans="1:34" ht="24" customHeight="1">
      <c r="A28" s="65"/>
      <c r="B28" s="69"/>
      <c r="C28" s="76" t="s">
        <v>145</v>
      </c>
      <c r="D28" s="69">
        <f t="shared" si="0"/>
        <v>0</v>
      </c>
      <c r="E28" s="69">
        <v>0</v>
      </c>
      <c r="F28" s="69"/>
      <c r="G28" s="69"/>
      <c r="H28" s="6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</row>
    <row r="29" spans="1:34" ht="24" customHeight="1">
      <c r="A29" s="65"/>
      <c r="B29" s="69"/>
      <c r="C29" s="76" t="s">
        <v>146</v>
      </c>
      <c r="D29" s="69">
        <f t="shared" si="0"/>
        <v>0</v>
      </c>
      <c r="E29" s="69">
        <v>0</v>
      </c>
      <c r="F29" s="69"/>
      <c r="G29" s="69"/>
      <c r="H29" s="6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</row>
    <row r="30" spans="1:34" ht="24" customHeight="1">
      <c r="A30" s="77"/>
      <c r="B30" s="78"/>
      <c r="C30" s="79" t="s">
        <v>147</v>
      </c>
      <c r="D30" s="71">
        <f t="shared" si="0"/>
        <v>0</v>
      </c>
      <c r="E30" s="80">
        <v>0</v>
      </c>
      <c r="F30" s="80"/>
      <c r="G30" s="80"/>
      <c r="H30" s="80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</row>
    <row r="31" spans="1:34" ht="24" customHeight="1">
      <c r="A31" s="81"/>
      <c r="B31" s="68"/>
      <c r="C31" s="82" t="s">
        <v>148</v>
      </c>
      <c r="D31" s="66">
        <f t="shared" si="0"/>
        <v>0</v>
      </c>
      <c r="E31" s="83">
        <v>0</v>
      </c>
      <c r="F31" s="83"/>
      <c r="G31" s="83"/>
      <c r="H31" s="83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</row>
    <row r="32" spans="1:34" ht="24" customHeight="1">
      <c r="A32" s="84"/>
      <c r="B32" s="69"/>
      <c r="C32" s="85" t="s">
        <v>149</v>
      </c>
      <c r="D32" s="69">
        <f t="shared" si="0"/>
        <v>0</v>
      </c>
      <c r="E32" s="69">
        <v>0</v>
      </c>
      <c r="F32" s="69"/>
      <c r="G32" s="69"/>
      <c r="H32" s="6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</row>
    <row r="33" spans="1:34" ht="24" customHeight="1">
      <c r="A33" s="84"/>
      <c r="B33" s="69"/>
      <c r="C33" s="85" t="s">
        <v>150</v>
      </c>
      <c r="D33" s="69">
        <f t="shared" si="0"/>
        <v>0</v>
      </c>
      <c r="E33" s="69">
        <v>0</v>
      </c>
      <c r="F33" s="69"/>
      <c r="G33" s="69"/>
      <c r="H33" s="6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</row>
    <row r="34" spans="1:34" ht="24" customHeight="1">
      <c r="A34" s="84"/>
      <c r="B34" s="69"/>
      <c r="C34" s="85" t="s">
        <v>151</v>
      </c>
      <c r="D34" s="69">
        <f t="shared" si="0"/>
        <v>0</v>
      </c>
      <c r="E34" s="69">
        <v>0</v>
      </c>
      <c r="F34" s="69"/>
      <c r="G34" s="69"/>
      <c r="H34" s="6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</row>
    <row r="35" spans="1:34" ht="24" customHeight="1">
      <c r="A35" s="84"/>
      <c r="B35" s="69"/>
      <c r="C35" s="85" t="s">
        <v>152</v>
      </c>
      <c r="D35" s="69">
        <f t="shared" si="0"/>
        <v>0</v>
      </c>
      <c r="E35" s="69">
        <v>0</v>
      </c>
      <c r="F35" s="69"/>
      <c r="G35" s="69"/>
      <c r="H35" s="6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</row>
    <row r="36" spans="1:34" ht="24" customHeight="1">
      <c r="A36" s="84"/>
      <c r="B36" s="69"/>
      <c r="C36" s="85" t="s">
        <v>153</v>
      </c>
      <c r="D36" s="69">
        <f t="shared" si="0"/>
        <v>0</v>
      </c>
      <c r="E36" s="69"/>
      <c r="F36" s="69"/>
      <c r="G36" s="69"/>
      <c r="H36" s="6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</row>
    <row r="37" spans="1:34" ht="24" customHeight="1">
      <c r="A37" s="86"/>
      <c r="B37" s="87"/>
      <c r="C37" s="86"/>
      <c r="D37" s="87"/>
      <c r="E37" s="69"/>
      <c r="F37" s="69"/>
      <c r="G37" s="69" t="s">
        <v>37</v>
      </c>
      <c r="H37" s="6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</row>
    <row r="38" spans="1:34" ht="24" customHeight="1">
      <c r="A38" s="84"/>
      <c r="B38" s="69"/>
      <c r="C38" s="84" t="s">
        <v>154</v>
      </c>
      <c r="D38" s="69">
        <f>SUM(E38:H38)</f>
        <v>0</v>
      </c>
      <c r="E38" s="69">
        <f>SUM(B7,B11)-SUM(E6)</f>
        <v>0</v>
      </c>
      <c r="F38" s="69">
        <f>SUM(B8,B12)-SUM(F6)</f>
        <v>0</v>
      </c>
      <c r="G38" s="69">
        <f>SUM(B9,B13)-SUM(G6)</f>
        <v>0</v>
      </c>
      <c r="H38" s="69">
        <f>SUM(B14)-SUM(H6)</f>
        <v>0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</row>
    <row r="39" spans="1:34" ht="24" customHeight="1">
      <c r="A39" s="84"/>
      <c r="B39" s="88"/>
      <c r="C39" s="84"/>
      <c r="D39" s="87"/>
      <c r="E39" s="69"/>
      <c r="F39" s="69"/>
      <c r="G39" s="69"/>
      <c r="H39" s="6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</row>
    <row r="40" spans="1:34" ht="24" customHeight="1">
      <c r="A40" s="86" t="s">
        <v>53</v>
      </c>
      <c r="B40" s="88">
        <f>SUM(B6,B10)</f>
        <v>138.84</v>
      </c>
      <c r="C40" s="86" t="s">
        <v>54</v>
      </c>
      <c r="D40" s="87">
        <f>SUM(D7:D38)</f>
        <v>138.84</v>
      </c>
      <c r="E40" s="87">
        <f>SUM(E7:E38)</f>
        <v>138.84</v>
      </c>
      <c r="F40" s="87">
        <f>SUM(F7:F38)</f>
        <v>0</v>
      </c>
      <c r="G40" s="87">
        <f>SUM(G7:G38)</f>
        <v>0</v>
      </c>
      <c r="H40" s="87">
        <f>SUM(H7:H38)</f>
        <v>0</v>
      </c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</row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300" verticalDpi="3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8"/>
  <sheetViews>
    <sheetView showGridLines="0" showZeros="0" zoomScalePageLayoutView="0" workbookViewId="0" topLeftCell="A1">
      <selection activeCell="D19" sqref="D19"/>
    </sheetView>
  </sheetViews>
  <sheetFormatPr defaultColWidth="9.16015625" defaultRowHeight="12.75" customHeight="1"/>
  <cols>
    <col min="1" max="1" width="5" style="0" customWidth="1"/>
    <col min="2" max="2" width="3.5" style="0" customWidth="1"/>
    <col min="3" max="3" width="10.5" style="0" customWidth="1"/>
    <col min="4" max="4" width="43.5" style="0" customWidth="1"/>
    <col min="5" max="5" width="15.83203125" style="0" customWidth="1"/>
    <col min="6" max="15" width="11.5" style="0" customWidth="1"/>
    <col min="16" max="22" width="8.5" style="0" customWidth="1"/>
    <col min="23" max="25" width="9.16015625" style="0" customWidth="1"/>
    <col min="26" max="35" width="8.5" style="0" customWidth="1"/>
    <col min="36" max="38" width="9.16015625" style="0" customWidth="1"/>
    <col min="39" max="41" width="8.5" style="0" customWidth="1"/>
    <col min="42" max="42" width="9.16015625" style="0" bestFit="1" customWidth="1"/>
  </cols>
  <sheetData>
    <row r="1" spans="1:41" ht="19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O1" s="11" t="s">
        <v>155</v>
      </c>
    </row>
    <row r="2" spans="1:41" ht="19.5" customHeight="1">
      <c r="A2" s="119" t="s">
        <v>156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</row>
    <row r="3" spans="1:41" ht="19.5" customHeight="1">
      <c r="A3" s="12" t="s">
        <v>0</v>
      </c>
      <c r="B3" s="13"/>
      <c r="C3" s="13"/>
      <c r="D3" s="13"/>
      <c r="E3" s="53"/>
      <c r="F3" s="53"/>
      <c r="G3" s="53"/>
      <c r="H3" s="53"/>
      <c r="I3" s="53"/>
      <c r="J3" s="53"/>
      <c r="K3" s="53"/>
      <c r="L3" s="53"/>
      <c r="M3" s="53"/>
      <c r="N3" s="53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26"/>
      <c r="AJ3" s="26"/>
      <c r="AK3" s="26"/>
      <c r="AL3" s="26"/>
      <c r="AO3" s="15" t="s">
        <v>4</v>
      </c>
    </row>
    <row r="4" spans="1:41" ht="19.5" customHeight="1">
      <c r="A4" s="131" t="s">
        <v>57</v>
      </c>
      <c r="B4" s="132"/>
      <c r="C4" s="132"/>
      <c r="D4" s="133"/>
      <c r="E4" s="150" t="s">
        <v>157</v>
      </c>
      <c r="F4" s="159" t="s">
        <v>158</v>
      </c>
      <c r="G4" s="160"/>
      <c r="H4" s="160"/>
      <c r="I4" s="160"/>
      <c r="J4" s="160"/>
      <c r="K4" s="160"/>
      <c r="L4" s="160"/>
      <c r="M4" s="160"/>
      <c r="N4" s="160"/>
      <c r="O4" s="161"/>
      <c r="P4" s="159" t="s">
        <v>159</v>
      </c>
      <c r="Q4" s="160"/>
      <c r="R4" s="160"/>
      <c r="S4" s="160"/>
      <c r="T4" s="160"/>
      <c r="U4" s="160"/>
      <c r="V4" s="160"/>
      <c r="W4" s="160"/>
      <c r="X4" s="160"/>
      <c r="Y4" s="161"/>
      <c r="Z4" s="159" t="s">
        <v>160</v>
      </c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1"/>
    </row>
    <row r="5" spans="1:41" ht="19.5" customHeight="1">
      <c r="A5" s="162" t="s">
        <v>68</v>
      </c>
      <c r="B5" s="163"/>
      <c r="C5" s="137" t="s">
        <v>69</v>
      </c>
      <c r="D5" s="139" t="s">
        <v>110</v>
      </c>
      <c r="E5" s="151"/>
      <c r="F5" s="153" t="s">
        <v>58</v>
      </c>
      <c r="G5" s="156" t="s">
        <v>161</v>
      </c>
      <c r="H5" s="157"/>
      <c r="I5" s="158"/>
      <c r="J5" s="156" t="s">
        <v>162</v>
      </c>
      <c r="K5" s="157"/>
      <c r="L5" s="158"/>
      <c r="M5" s="156" t="s">
        <v>163</v>
      </c>
      <c r="N5" s="157"/>
      <c r="O5" s="158"/>
      <c r="P5" s="155" t="s">
        <v>58</v>
      </c>
      <c r="Q5" s="156" t="s">
        <v>161</v>
      </c>
      <c r="R5" s="157"/>
      <c r="S5" s="158"/>
      <c r="T5" s="156" t="s">
        <v>162</v>
      </c>
      <c r="U5" s="157"/>
      <c r="V5" s="158"/>
      <c r="W5" s="156" t="s">
        <v>163</v>
      </c>
      <c r="X5" s="157"/>
      <c r="Y5" s="158"/>
      <c r="Z5" s="153" t="s">
        <v>58</v>
      </c>
      <c r="AA5" s="156" t="s">
        <v>161</v>
      </c>
      <c r="AB5" s="157"/>
      <c r="AC5" s="158"/>
      <c r="AD5" s="156" t="s">
        <v>162</v>
      </c>
      <c r="AE5" s="157"/>
      <c r="AF5" s="158"/>
      <c r="AG5" s="156" t="s">
        <v>163</v>
      </c>
      <c r="AH5" s="157"/>
      <c r="AI5" s="158"/>
      <c r="AJ5" s="156" t="s">
        <v>164</v>
      </c>
      <c r="AK5" s="157"/>
      <c r="AL5" s="158"/>
      <c r="AM5" s="156" t="s">
        <v>116</v>
      </c>
      <c r="AN5" s="157"/>
      <c r="AO5" s="158"/>
    </row>
    <row r="6" spans="1:41" ht="29.25" customHeight="1">
      <c r="A6" s="54" t="s">
        <v>78</v>
      </c>
      <c r="B6" s="54" t="s">
        <v>79</v>
      </c>
      <c r="C6" s="138"/>
      <c r="D6" s="138"/>
      <c r="E6" s="152"/>
      <c r="F6" s="154"/>
      <c r="G6" s="34" t="s">
        <v>73</v>
      </c>
      <c r="H6" s="55" t="s">
        <v>106</v>
      </c>
      <c r="I6" s="55" t="s">
        <v>107</v>
      </c>
      <c r="J6" s="34" t="s">
        <v>73</v>
      </c>
      <c r="K6" s="55" t="s">
        <v>106</v>
      </c>
      <c r="L6" s="55" t="s">
        <v>107</v>
      </c>
      <c r="M6" s="34" t="s">
        <v>73</v>
      </c>
      <c r="N6" s="55" t="s">
        <v>106</v>
      </c>
      <c r="O6" s="36" t="s">
        <v>107</v>
      </c>
      <c r="P6" s="154"/>
      <c r="Q6" s="58" t="s">
        <v>73</v>
      </c>
      <c r="R6" s="21" t="s">
        <v>106</v>
      </c>
      <c r="S6" s="21" t="s">
        <v>107</v>
      </c>
      <c r="T6" s="58" t="s">
        <v>73</v>
      </c>
      <c r="U6" s="21" t="s">
        <v>106</v>
      </c>
      <c r="V6" s="20" t="s">
        <v>107</v>
      </c>
      <c r="W6" s="16" t="s">
        <v>73</v>
      </c>
      <c r="X6" s="58" t="s">
        <v>106</v>
      </c>
      <c r="Y6" s="21" t="s">
        <v>107</v>
      </c>
      <c r="Z6" s="154"/>
      <c r="AA6" s="34" t="s">
        <v>73</v>
      </c>
      <c r="AB6" s="54" t="s">
        <v>106</v>
      </c>
      <c r="AC6" s="54" t="s">
        <v>107</v>
      </c>
      <c r="AD6" s="34" t="s">
        <v>73</v>
      </c>
      <c r="AE6" s="54" t="s">
        <v>106</v>
      </c>
      <c r="AF6" s="54" t="s">
        <v>107</v>
      </c>
      <c r="AG6" s="34" t="s">
        <v>73</v>
      </c>
      <c r="AH6" s="55" t="s">
        <v>106</v>
      </c>
      <c r="AI6" s="55" t="s">
        <v>107</v>
      </c>
      <c r="AJ6" s="34" t="s">
        <v>73</v>
      </c>
      <c r="AK6" s="55" t="s">
        <v>106</v>
      </c>
      <c r="AL6" s="55" t="s">
        <v>107</v>
      </c>
      <c r="AM6" s="34" t="s">
        <v>73</v>
      </c>
      <c r="AN6" s="55" t="s">
        <v>106</v>
      </c>
      <c r="AO6" s="55" t="s">
        <v>107</v>
      </c>
    </row>
    <row r="7" spans="1:41" ht="19.5" customHeight="1">
      <c r="A7" s="22" t="s">
        <v>37</v>
      </c>
      <c r="B7" s="22" t="s">
        <v>37</v>
      </c>
      <c r="C7" s="22" t="s">
        <v>37</v>
      </c>
      <c r="D7" s="22" t="s">
        <v>58</v>
      </c>
      <c r="E7" s="38">
        <f aca="true" t="shared" si="0" ref="E7:E12">SUM(F7,P7,Z7)</f>
        <v>138.84</v>
      </c>
      <c r="F7" s="38">
        <f aca="true" t="shared" si="1" ref="F7:F12">SUM(G7,J7,M7)</f>
        <v>138.84</v>
      </c>
      <c r="G7" s="38">
        <f aca="true" t="shared" si="2" ref="G7:G12">SUM(H7:I7)</f>
        <v>138.84</v>
      </c>
      <c r="H7" s="38">
        <v>138.84</v>
      </c>
      <c r="I7" s="23">
        <v>0</v>
      </c>
      <c r="J7" s="38">
        <f aca="true" t="shared" si="3" ref="J7:J12">SUM(K7:L7)</f>
        <v>0</v>
      </c>
      <c r="K7" s="38">
        <v>0</v>
      </c>
      <c r="L7" s="23">
        <v>0</v>
      </c>
      <c r="M7" s="38">
        <f aca="true" t="shared" si="4" ref="M7:M12">SUM(N7:O7)</f>
        <v>0</v>
      </c>
      <c r="N7" s="38">
        <v>0</v>
      </c>
      <c r="O7" s="23">
        <v>0</v>
      </c>
      <c r="P7" s="24">
        <f aca="true" t="shared" si="5" ref="P7:P12">SUM(Q7,T7,W7)</f>
        <v>0</v>
      </c>
      <c r="Q7" s="38">
        <f aca="true" t="shared" si="6" ref="Q7:Q12">SUM(R7:S7)</f>
        <v>0</v>
      </c>
      <c r="R7" s="38">
        <v>0</v>
      </c>
      <c r="S7" s="23">
        <v>0</v>
      </c>
      <c r="T7" s="38">
        <f aca="true" t="shared" si="7" ref="T7:T12">SUM(U7:V7)</f>
        <v>0</v>
      </c>
      <c r="U7" s="38">
        <v>0</v>
      </c>
      <c r="V7" s="38">
        <v>0</v>
      </c>
      <c r="W7" s="38">
        <f aca="true" t="shared" si="8" ref="W7:W12">SUM(X7:Y7)</f>
        <v>0</v>
      </c>
      <c r="X7" s="38">
        <v>0</v>
      </c>
      <c r="Y7" s="23">
        <v>0</v>
      </c>
      <c r="Z7" s="24">
        <f aca="true" t="shared" si="9" ref="Z7:Z12">SUM(AA7,AD7,AG7,AJ7,AM7)</f>
        <v>0</v>
      </c>
      <c r="AA7" s="38">
        <f aca="true" t="shared" si="10" ref="AA7:AA12">SUM(AB7:AC7)</f>
        <v>0</v>
      </c>
      <c r="AB7" s="38">
        <v>0</v>
      </c>
      <c r="AC7" s="23">
        <v>0</v>
      </c>
      <c r="AD7" s="38">
        <f aca="true" t="shared" si="11" ref="AD7:AD12">SUM(AE7:AF7)</f>
        <v>0</v>
      </c>
      <c r="AE7" s="38">
        <v>0</v>
      </c>
      <c r="AF7" s="23">
        <v>0</v>
      </c>
      <c r="AG7" s="38">
        <f aca="true" t="shared" si="12" ref="AG7:AG12">SUM(AH7:AI7)</f>
        <v>0</v>
      </c>
      <c r="AH7" s="38">
        <v>0</v>
      </c>
      <c r="AI7" s="23">
        <v>0</v>
      </c>
      <c r="AJ7" s="38">
        <f aca="true" t="shared" si="13" ref="AJ7:AJ12">SUM(AK7:AL7)</f>
        <v>0</v>
      </c>
      <c r="AK7" s="38">
        <v>0</v>
      </c>
      <c r="AL7" s="23">
        <v>0</v>
      </c>
      <c r="AM7" s="38">
        <f aca="true" t="shared" si="14" ref="AM7:AM12">SUM(AN7:AO7)</f>
        <v>0</v>
      </c>
      <c r="AN7" s="38">
        <v>0</v>
      </c>
      <c r="AO7" s="23">
        <v>0</v>
      </c>
    </row>
    <row r="8" spans="1:41" ht="19.5" customHeight="1">
      <c r="A8" s="22" t="s">
        <v>37</v>
      </c>
      <c r="B8" s="22" t="s">
        <v>37</v>
      </c>
      <c r="C8" s="22" t="s">
        <v>37</v>
      </c>
      <c r="D8" s="22" t="s">
        <v>81</v>
      </c>
      <c r="E8" s="38">
        <f t="shared" si="0"/>
        <v>138.84</v>
      </c>
      <c r="F8" s="38">
        <f t="shared" si="1"/>
        <v>138.84</v>
      </c>
      <c r="G8" s="38">
        <f t="shared" si="2"/>
        <v>138.84</v>
      </c>
      <c r="H8" s="38">
        <v>138.84</v>
      </c>
      <c r="I8" s="23">
        <v>0</v>
      </c>
      <c r="J8" s="38">
        <f t="shared" si="3"/>
        <v>0</v>
      </c>
      <c r="K8" s="38">
        <v>0</v>
      </c>
      <c r="L8" s="23">
        <v>0</v>
      </c>
      <c r="M8" s="38">
        <f t="shared" si="4"/>
        <v>0</v>
      </c>
      <c r="N8" s="38">
        <v>0</v>
      </c>
      <c r="O8" s="23">
        <v>0</v>
      </c>
      <c r="P8" s="24">
        <f t="shared" si="5"/>
        <v>0</v>
      </c>
      <c r="Q8" s="38">
        <f t="shared" si="6"/>
        <v>0</v>
      </c>
      <c r="R8" s="38">
        <v>0</v>
      </c>
      <c r="S8" s="23">
        <v>0</v>
      </c>
      <c r="T8" s="38">
        <f t="shared" si="7"/>
        <v>0</v>
      </c>
      <c r="U8" s="38">
        <v>0</v>
      </c>
      <c r="V8" s="38">
        <v>0</v>
      </c>
      <c r="W8" s="38">
        <f t="shared" si="8"/>
        <v>0</v>
      </c>
      <c r="X8" s="38">
        <v>0</v>
      </c>
      <c r="Y8" s="23">
        <v>0</v>
      </c>
      <c r="Z8" s="24">
        <f t="shared" si="9"/>
        <v>0</v>
      </c>
      <c r="AA8" s="38">
        <f t="shared" si="10"/>
        <v>0</v>
      </c>
      <c r="AB8" s="38">
        <v>0</v>
      </c>
      <c r="AC8" s="23">
        <v>0</v>
      </c>
      <c r="AD8" s="38">
        <f t="shared" si="11"/>
        <v>0</v>
      </c>
      <c r="AE8" s="38">
        <v>0</v>
      </c>
      <c r="AF8" s="23">
        <v>0</v>
      </c>
      <c r="AG8" s="38">
        <f t="shared" si="12"/>
        <v>0</v>
      </c>
      <c r="AH8" s="38">
        <v>0</v>
      </c>
      <c r="AI8" s="23">
        <v>0</v>
      </c>
      <c r="AJ8" s="38">
        <f t="shared" si="13"/>
        <v>0</v>
      </c>
      <c r="AK8" s="38">
        <v>0</v>
      </c>
      <c r="AL8" s="23">
        <v>0</v>
      </c>
      <c r="AM8" s="38">
        <f t="shared" si="14"/>
        <v>0</v>
      </c>
      <c r="AN8" s="38">
        <v>0</v>
      </c>
      <c r="AO8" s="23">
        <v>0</v>
      </c>
    </row>
    <row r="9" spans="1:41" ht="19.5" customHeight="1">
      <c r="A9" s="22" t="s">
        <v>37</v>
      </c>
      <c r="B9" s="22" t="s">
        <v>37</v>
      </c>
      <c r="C9" s="22" t="s">
        <v>37</v>
      </c>
      <c r="D9" s="22" t="s">
        <v>82</v>
      </c>
      <c r="E9" s="38">
        <f t="shared" si="0"/>
        <v>138.84</v>
      </c>
      <c r="F9" s="38">
        <f t="shared" si="1"/>
        <v>138.84</v>
      </c>
      <c r="G9" s="38">
        <f t="shared" si="2"/>
        <v>138.84</v>
      </c>
      <c r="H9" s="38">
        <v>138.84</v>
      </c>
      <c r="I9" s="23">
        <v>0</v>
      </c>
      <c r="J9" s="38">
        <f t="shared" si="3"/>
        <v>0</v>
      </c>
      <c r="K9" s="38">
        <v>0</v>
      </c>
      <c r="L9" s="23">
        <v>0</v>
      </c>
      <c r="M9" s="38">
        <f t="shared" si="4"/>
        <v>0</v>
      </c>
      <c r="N9" s="38">
        <v>0</v>
      </c>
      <c r="O9" s="23">
        <v>0</v>
      </c>
      <c r="P9" s="24">
        <f t="shared" si="5"/>
        <v>0</v>
      </c>
      <c r="Q9" s="38">
        <f t="shared" si="6"/>
        <v>0</v>
      </c>
      <c r="R9" s="38">
        <v>0</v>
      </c>
      <c r="S9" s="23">
        <v>0</v>
      </c>
      <c r="T9" s="38">
        <f t="shared" si="7"/>
        <v>0</v>
      </c>
      <c r="U9" s="38">
        <v>0</v>
      </c>
      <c r="V9" s="38">
        <v>0</v>
      </c>
      <c r="W9" s="38">
        <f t="shared" si="8"/>
        <v>0</v>
      </c>
      <c r="X9" s="38">
        <v>0</v>
      </c>
      <c r="Y9" s="23">
        <v>0</v>
      </c>
      <c r="Z9" s="24">
        <f t="shared" si="9"/>
        <v>0</v>
      </c>
      <c r="AA9" s="38">
        <f t="shared" si="10"/>
        <v>0</v>
      </c>
      <c r="AB9" s="38">
        <v>0</v>
      </c>
      <c r="AC9" s="23">
        <v>0</v>
      </c>
      <c r="AD9" s="38">
        <f t="shared" si="11"/>
        <v>0</v>
      </c>
      <c r="AE9" s="38">
        <v>0</v>
      </c>
      <c r="AF9" s="23">
        <v>0</v>
      </c>
      <c r="AG9" s="38">
        <f t="shared" si="12"/>
        <v>0</v>
      </c>
      <c r="AH9" s="38">
        <v>0</v>
      </c>
      <c r="AI9" s="23">
        <v>0</v>
      </c>
      <c r="AJ9" s="38">
        <f t="shared" si="13"/>
        <v>0</v>
      </c>
      <c r="AK9" s="38">
        <v>0</v>
      </c>
      <c r="AL9" s="23">
        <v>0</v>
      </c>
      <c r="AM9" s="38">
        <f t="shared" si="14"/>
        <v>0</v>
      </c>
      <c r="AN9" s="38">
        <v>0</v>
      </c>
      <c r="AO9" s="23">
        <v>0</v>
      </c>
    </row>
    <row r="10" spans="1:41" ht="19.5" customHeight="1">
      <c r="A10" s="22" t="s">
        <v>37</v>
      </c>
      <c r="B10" s="22" t="s">
        <v>37</v>
      </c>
      <c r="C10" s="22" t="s">
        <v>37</v>
      </c>
      <c r="D10" s="22" t="s">
        <v>165</v>
      </c>
      <c r="E10" s="38">
        <f t="shared" si="0"/>
        <v>138.84</v>
      </c>
      <c r="F10" s="38">
        <f t="shared" si="1"/>
        <v>138.84</v>
      </c>
      <c r="G10" s="38">
        <f t="shared" si="2"/>
        <v>138.84</v>
      </c>
      <c r="H10" s="38">
        <v>138.84</v>
      </c>
      <c r="I10" s="23">
        <v>0</v>
      </c>
      <c r="J10" s="38">
        <f t="shared" si="3"/>
        <v>0</v>
      </c>
      <c r="K10" s="38">
        <v>0</v>
      </c>
      <c r="L10" s="23">
        <v>0</v>
      </c>
      <c r="M10" s="38">
        <f t="shared" si="4"/>
        <v>0</v>
      </c>
      <c r="N10" s="38">
        <v>0</v>
      </c>
      <c r="O10" s="23">
        <v>0</v>
      </c>
      <c r="P10" s="24">
        <f t="shared" si="5"/>
        <v>0</v>
      </c>
      <c r="Q10" s="38">
        <f t="shared" si="6"/>
        <v>0</v>
      </c>
      <c r="R10" s="38">
        <v>0</v>
      </c>
      <c r="S10" s="23">
        <v>0</v>
      </c>
      <c r="T10" s="38">
        <f t="shared" si="7"/>
        <v>0</v>
      </c>
      <c r="U10" s="38">
        <v>0</v>
      </c>
      <c r="V10" s="38">
        <v>0</v>
      </c>
      <c r="W10" s="38">
        <f t="shared" si="8"/>
        <v>0</v>
      </c>
      <c r="X10" s="38">
        <v>0</v>
      </c>
      <c r="Y10" s="23">
        <v>0</v>
      </c>
      <c r="Z10" s="24">
        <f t="shared" si="9"/>
        <v>0</v>
      </c>
      <c r="AA10" s="38">
        <f t="shared" si="10"/>
        <v>0</v>
      </c>
      <c r="AB10" s="38">
        <v>0</v>
      </c>
      <c r="AC10" s="23">
        <v>0</v>
      </c>
      <c r="AD10" s="38">
        <f t="shared" si="11"/>
        <v>0</v>
      </c>
      <c r="AE10" s="38">
        <v>0</v>
      </c>
      <c r="AF10" s="23">
        <v>0</v>
      </c>
      <c r="AG10" s="38">
        <f t="shared" si="12"/>
        <v>0</v>
      </c>
      <c r="AH10" s="38">
        <v>0</v>
      </c>
      <c r="AI10" s="23">
        <v>0</v>
      </c>
      <c r="AJ10" s="38">
        <f t="shared" si="13"/>
        <v>0</v>
      </c>
      <c r="AK10" s="38">
        <v>0</v>
      </c>
      <c r="AL10" s="23">
        <v>0</v>
      </c>
      <c r="AM10" s="38">
        <f t="shared" si="14"/>
        <v>0</v>
      </c>
      <c r="AN10" s="38">
        <v>0</v>
      </c>
      <c r="AO10" s="23">
        <v>0</v>
      </c>
    </row>
    <row r="11" spans="1:41" ht="19.5" customHeight="1">
      <c r="A11" s="22" t="s">
        <v>166</v>
      </c>
      <c r="B11" s="22" t="s">
        <v>101</v>
      </c>
      <c r="C11" s="22" t="s">
        <v>86</v>
      </c>
      <c r="D11" s="22" t="s">
        <v>167</v>
      </c>
      <c r="E11" s="38">
        <f t="shared" si="0"/>
        <v>129.12</v>
      </c>
      <c r="F11" s="38">
        <f t="shared" si="1"/>
        <v>129.12</v>
      </c>
      <c r="G11" s="38">
        <f t="shared" si="2"/>
        <v>129.12</v>
      </c>
      <c r="H11" s="38">
        <v>129.12</v>
      </c>
      <c r="I11" s="23">
        <v>0</v>
      </c>
      <c r="J11" s="38">
        <f t="shared" si="3"/>
        <v>0</v>
      </c>
      <c r="K11" s="38">
        <v>0</v>
      </c>
      <c r="L11" s="23">
        <v>0</v>
      </c>
      <c r="M11" s="38">
        <f t="shared" si="4"/>
        <v>0</v>
      </c>
      <c r="N11" s="38">
        <v>0</v>
      </c>
      <c r="O11" s="23">
        <v>0</v>
      </c>
      <c r="P11" s="24">
        <f t="shared" si="5"/>
        <v>0</v>
      </c>
      <c r="Q11" s="38">
        <f t="shared" si="6"/>
        <v>0</v>
      </c>
      <c r="R11" s="38">
        <v>0</v>
      </c>
      <c r="S11" s="23">
        <v>0</v>
      </c>
      <c r="T11" s="38">
        <f t="shared" si="7"/>
        <v>0</v>
      </c>
      <c r="U11" s="38">
        <v>0</v>
      </c>
      <c r="V11" s="38">
        <v>0</v>
      </c>
      <c r="W11" s="38">
        <f t="shared" si="8"/>
        <v>0</v>
      </c>
      <c r="X11" s="38">
        <v>0</v>
      </c>
      <c r="Y11" s="23">
        <v>0</v>
      </c>
      <c r="Z11" s="24">
        <f t="shared" si="9"/>
        <v>0</v>
      </c>
      <c r="AA11" s="38">
        <f t="shared" si="10"/>
        <v>0</v>
      </c>
      <c r="AB11" s="38">
        <v>0</v>
      </c>
      <c r="AC11" s="23">
        <v>0</v>
      </c>
      <c r="AD11" s="38">
        <f t="shared" si="11"/>
        <v>0</v>
      </c>
      <c r="AE11" s="38">
        <v>0</v>
      </c>
      <c r="AF11" s="23">
        <v>0</v>
      </c>
      <c r="AG11" s="38">
        <f t="shared" si="12"/>
        <v>0</v>
      </c>
      <c r="AH11" s="38">
        <v>0</v>
      </c>
      <c r="AI11" s="23">
        <v>0</v>
      </c>
      <c r="AJ11" s="38">
        <f t="shared" si="13"/>
        <v>0</v>
      </c>
      <c r="AK11" s="38">
        <v>0</v>
      </c>
      <c r="AL11" s="23">
        <v>0</v>
      </c>
      <c r="AM11" s="38">
        <f t="shared" si="14"/>
        <v>0</v>
      </c>
      <c r="AN11" s="38">
        <v>0</v>
      </c>
      <c r="AO11" s="23">
        <v>0</v>
      </c>
    </row>
    <row r="12" spans="1:41" ht="19.5" customHeight="1">
      <c r="A12" s="22" t="s">
        <v>166</v>
      </c>
      <c r="B12" s="22" t="s">
        <v>84</v>
      </c>
      <c r="C12" s="22" t="s">
        <v>86</v>
      </c>
      <c r="D12" s="22" t="s">
        <v>168</v>
      </c>
      <c r="E12" s="38">
        <f t="shared" si="0"/>
        <v>9.72</v>
      </c>
      <c r="F12" s="38">
        <f t="shared" si="1"/>
        <v>9.72</v>
      </c>
      <c r="G12" s="38">
        <f t="shared" si="2"/>
        <v>9.72</v>
      </c>
      <c r="H12" s="38">
        <v>9.72</v>
      </c>
      <c r="I12" s="23">
        <v>0</v>
      </c>
      <c r="J12" s="38">
        <f t="shared" si="3"/>
        <v>0</v>
      </c>
      <c r="K12" s="38">
        <v>0</v>
      </c>
      <c r="L12" s="23">
        <v>0</v>
      </c>
      <c r="M12" s="38">
        <f t="shared" si="4"/>
        <v>0</v>
      </c>
      <c r="N12" s="38">
        <v>0</v>
      </c>
      <c r="O12" s="23">
        <v>0</v>
      </c>
      <c r="P12" s="24">
        <f t="shared" si="5"/>
        <v>0</v>
      </c>
      <c r="Q12" s="38">
        <f t="shared" si="6"/>
        <v>0</v>
      </c>
      <c r="R12" s="38">
        <v>0</v>
      </c>
      <c r="S12" s="23">
        <v>0</v>
      </c>
      <c r="T12" s="38">
        <f t="shared" si="7"/>
        <v>0</v>
      </c>
      <c r="U12" s="38">
        <v>0</v>
      </c>
      <c r="V12" s="38">
        <v>0</v>
      </c>
      <c r="W12" s="38">
        <f t="shared" si="8"/>
        <v>0</v>
      </c>
      <c r="X12" s="38">
        <v>0</v>
      </c>
      <c r="Y12" s="23">
        <v>0</v>
      </c>
      <c r="Z12" s="24">
        <f t="shared" si="9"/>
        <v>0</v>
      </c>
      <c r="AA12" s="38">
        <f t="shared" si="10"/>
        <v>0</v>
      </c>
      <c r="AB12" s="38">
        <v>0</v>
      </c>
      <c r="AC12" s="23">
        <v>0</v>
      </c>
      <c r="AD12" s="38">
        <f t="shared" si="11"/>
        <v>0</v>
      </c>
      <c r="AE12" s="38">
        <v>0</v>
      </c>
      <c r="AF12" s="23">
        <v>0</v>
      </c>
      <c r="AG12" s="38">
        <f t="shared" si="12"/>
        <v>0</v>
      </c>
      <c r="AH12" s="38">
        <v>0</v>
      </c>
      <c r="AI12" s="23">
        <v>0</v>
      </c>
      <c r="AJ12" s="38">
        <f t="shared" si="13"/>
        <v>0</v>
      </c>
      <c r="AK12" s="38">
        <v>0</v>
      </c>
      <c r="AL12" s="23">
        <v>0</v>
      </c>
      <c r="AM12" s="38">
        <f t="shared" si="14"/>
        <v>0</v>
      </c>
      <c r="AN12" s="38">
        <v>0</v>
      </c>
      <c r="AO12" s="23">
        <v>0</v>
      </c>
    </row>
    <row r="13" spans="1:41" ht="19.5" customHeight="1">
      <c r="A13" s="52"/>
      <c r="B13" s="52"/>
      <c r="C13" s="52"/>
      <c r="D13" s="52"/>
      <c r="E13" s="52"/>
      <c r="F13" s="52"/>
      <c r="G13" s="56"/>
      <c r="H13" s="52"/>
      <c r="I13" s="52"/>
      <c r="J13" s="52"/>
      <c r="K13" s="52"/>
      <c r="L13" s="52"/>
      <c r="M13" s="52"/>
      <c r="N13" s="56"/>
      <c r="O13" s="52"/>
      <c r="P13" s="52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2"/>
      <c r="AJ13" s="56"/>
      <c r="AK13" s="56"/>
      <c r="AL13" s="56"/>
      <c r="AO13" s="52"/>
    </row>
    <row r="14" spans="1:41" ht="19.5" customHeight="1">
      <c r="A14" s="52"/>
      <c r="B14" s="52"/>
      <c r="C14" s="52"/>
      <c r="D14" s="52"/>
      <c r="E14" s="52"/>
      <c r="F14" s="52"/>
      <c r="G14" s="56"/>
      <c r="H14" s="52"/>
      <c r="I14" s="52"/>
      <c r="J14" s="52"/>
      <c r="K14" s="52"/>
      <c r="L14" s="52"/>
      <c r="M14" s="52"/>
      <c r="N14" s="56"/>
      <c r="O14" s="52"/>
      <c r="P14" s="52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2"/>
      <c r="AJ14" s="56"/>
      <c r="AK14" s="56"/>
      <c r="AL14" s="56"/>
      <c r="AO14" s="52"/>
    </row>
    <row r="15" spans="1:41" ht="19.5" customHeight="1">
      <c r="A15" s="52"/>
      <c r="B15" s="52"/>
      <c r="C15" s="52"/>
      <c r="D15" s="52"/>
      <c r="E15" s="52"/>
      <c r="F15" s="52"/>
      <c r="G15" s="56"/>
      <c r="H15" s="52"/>
      <c r="I15" s="52"/>
      <c r="J15" s="52"/>
      <c r="K15" s="52"/>
      <c r="L15" s="52"/>
      <c r="M15" s="52"/>
      <c r="N15" s="56"/>
      <c r="O15" s="52"/>
      <c r="P15" s="52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2"/>
      <c r="AJ15" s="56"/>
      <c r="AK15" s="56"/>
      <c r="AL15" s="56"/>
      <c r="AO15" s="52"/>
    </row>
    <row r="16" spans="1:41" ht="19.5" customHeight="1">
      <c r="A16" s="52"/>
      <c r="B16" s="52"/>
      <c r="C16" s="52"/>
      <c r="D16" s="52"/>
      <c r="E16" s="52"/>
      <c r="F16" s="52"/>
      <c r="G16" s="56"/>
      <c r="H16" s="52"/>
      <c r="I16" s="52"/>
      <c r="J16" s="52"/>
      <c r="K16" s="52"/>
      <c r="L16" s="52"/>
      <c r="M16" s="52"/>
      <c r="N16" s="56"/>
      <c r="O16" s="52"/>
      <c r="P16" s="52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2"/>
      <c r="AJ16" s="56"/>
      <c r="AK16" s="56"/>
      <c r="AL16" s="56"/>
      <c r="AO16" s="52"/>
    </row>
    <row r="17" spans="1:41" ht="19.5" customHeight="1">
      <c r="A17" s="52"/>
      <c r="B17" s="52"/>
      <c r="C17" s="52"/>
      <c r="D17" s="52"/>
      <c r="E17" s="52"/>
      <c r="F17" s="52"/>
      <c r="G17" s="56"/>
      <c r="H17" s="52"/>
      <c r="I17" s="52"/>
      <c r="J17" s="52"/>
      <c r="K17" s="52"/>
      <c r="L17" s="52"/>
      <c r="M17" s="52"/>
      <c r="N17" s="56"/>
      <c r="O17" s="52"/>
      <c r="P17" s="52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2"/>
      <c r="AJ17" s="56"/>
      <c r="AK17" s="56"/>
      <c r="AL17" s="56"/>
      <c r="AO17" s="52"/>
    </row>
    <row r="18" spans="1:41" ht="19.5" customHeight="1">
      <c r="A18" s="52"/>
      <c r="B18" s="52"/>
      <c r="C18" s="52"/>
      <c r="D18" s="52"/>
      <c r="E18" s="52"/>
      <c r="F18" s="52"/>
      <c r="G18" s="56"/>
      <c r="H18" s="52"/>
      <c r="I18" s="52"/>
      <c r="J18" s="52"/>
      <c r="K18" s="52"/>
      <c r="L18" s="52"/>
      <c r="M18" s="52"/>
      <c r="N18" s="56"/>
      <c r="O18" s="52"/>
      <c r="P18" s="52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2"/>
      <c r="AJ18" s="56"/>
      <c r="AK18" s="56"/>
      <c r="AL18" s="56"/>
      <c r="AO18" s="52"/>
    </row>
  </sheetData>
  <sheetProtection formatCells="0" formatColumns="0" formatRows="0" insertColumns="0" insertRows="0" insertHyperlinks="0" deleteColumns="0" deleteRows="0" sort="0" autoFilter="0" pivotTables="0"/>
  <mergeCells count="23">
    <mergeCell ref="AD5:AF5"/>
    <mergeCell ref="AG5:AI5"/>
    <mergeCell ref="AJ5:AL5"/>
    <mergeCell ref="AA5:AC5"/>
    <mergeCell ref="A2:AO2"/>
    <mergeCell ref="A4:D4"/>
    <mergeCell ref="F4:O4"/>
    <mergeCell ref="P4:Y4"/>
    <mergeCell ref="Z4:AO4"/>
    <mergeCell ref="A5:B5"/>
    <mergeCell ref="G5:I5"/>
    <mergeCell ref="AM5:AO5"/>
    <mergeCell ref="C5:C6"/>
    <mergeCell ref="D5:D6"/>
    <mergeCell ref="E4:E6"/>
    <mergeCell ref="F5:F6"/>
    <mergeCell ref="P5:P6"/>
    <mergeCell ref="Z5:Z6"/>
    <mergeCell ref="T5:V5"/>
    <mergeCell ref="W5:Y5"/>
    <mergeCell ref="J5:L5"/>
    <mergeCell ref="M5:O5"/>
    <mergeCell ref="Q5:S5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8190" verticalDpi="819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0"/>
  <sheetViews>
    <sheetView showGridLines="0" showZeros="0" zoomScalePageLayoutView="0" workbookViewId="0" topLeftCell="A1">
      <selection activeCell="D10" sqref="D10"/>
    </sheetView>
  </sheetViews>
  <sheetFormatPr defaultColWidth="9.16015625" defaultRowHeight="12.75" customHeight="1"/>
  <cols>
    <col min="1" max="1" width="4.83203125" style="0" customWidth="1"/>
    <col min="2" max="3" width="3.5" style="0" customWidth="1"/>
    <col min="4" max="4" width="52.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21" width="9.16015625" style="0" bestFit="1" customWidth="1"/>
  </cols>
  <sheetData>
    <row r="1" spans="1:113" ht="19.5" customHeight="1">
      <c r="A1" s="9"/>
      <c r="B1" s="10"/>
      <c r="C1" s="10"/>
      <c r="D1" s="10"/>
      <c r="DI1" s="11" t="s">
        <v>169</v>
      </c>
    </row>
    <row r="2" spans="1:113" ht="19.5" customHeight="1">
      <c r="A2" s="119" t="s">
        <v>170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</row>
    <row r="3" spans="1:113" ht="19.5" customHeight="1">
      <c r="A3" s="48" t="s">
        <v>0</v>
      </c>
      <c r="B3" s="44"/>
      <c r="C3" s="44"/>
      <c r="D3" s="44"/>
      <c r="F3" s="26"/>
      <c r="DI3" s="11" t="s">
        <v>4</v>
      </c>
    </row>
    <row r="4" spans="1:113" ht="19.5" customHeight="1">
      <c r="A4" s="167" t="s">
        <v>57</v>
      </c>
      <c r="B4" s="168"/>
      <c r="C4" s="168"/>
      <c r="D4" s="169"/>
      <c r="E4" s="166" t="s">
        <v>58</v>
      </c>
      <c r="F4" s="159" t="s">
        <v>171</v>
      </c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1"/>
      <c r="T4" s="159" t="s">
        <v>172</v>
      </c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1"/>
      <c r="AV4" s="159" t="s">
        <v>173</v>
      </c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1"/>
      <c r="BH4" s="159" t="s">
        <v>174</v>
      </c>
      <c r="BI4" s="160"/>
      <c r="BJ4" s="160"/>
      <c r="BK4" s="160"/>
      <c r="BL4" s="161"/>
      <c r="BM4" s="159" t="s">
        <v>175</v>
      </c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1"/>
      <c r="BZ4" s="159" t="s">
        <v>176</v>
      </c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1"/>
      <c r="CR4" s="134" t="s">
        <v>177</v>
      </c>
      <c r="CS4" s="135"/>
      <c r="CT4" s="136"/>
      <c r="CU4" s="134" t="s">
        <v>178</v>
      </c>
      <c r="CV4" s="135"/>
      <c r="CW4" s="135"/>
      <c r="CX4" s="135"/>
      <c r="CY4" s="135"/>
      <c r="CZ4" s="136"/>
      <c r="DA4" s="134" t="s">
        <v>179</v>
      </c>
      <c r="DB4" s="135"/>
      <c r="DC4" s="136"/>
      <c r="DD4" s="159" t="s">
        <v>180</v>
      </c>
      <c r="DE4" s="160"/>
      <c r="DF4" s="160"/>
      <c r="DG4" s="160"/>
      <c r="DH4" s="160"/>
      <c r="DI4" s="161"/>
    </row>
    <row r="5" spans="1:113" ht="19.5" customHeight="1">
      <c r="A5" s="131" t="s">
        <v>68</v>
      </c>
      <c r="B5" s="132"/>
      <c r="C5" s="133"/>
      <c r="D5" s="166" t="s">
        <v>181</v>
      </c>
      <c r="E5" s="125"/>
      <c r="F5" s="122" t="s">
        <v>73</v>
      </c>
      <c r="G5" s="122" t="s">
        <v>182</v>
      </c>
      <c r="H5" s="122" t="s">
        <v>183</v>
      </c>
      <c r="I5" s="122" t="s">
        <v>184</v>
      </c>
      <c r="J5" s="122" t="s">
        <v>185</v>
      </c>
      <c r="K5" s="122" t="s">
        <v>186</v>
      </c>
      <c r="L5" s="122" t="s">
        <v>187</v>
      </c>
      <c r="M5" s="122" t="s">
        <v>188</v>
      </c>
      <c r="N5" s="122" t="s">
        <v>189</v>
      </c>
      <c r="O5" s="122" t="s">
        <v>190</v>
      </c>
      <c r="P5" s="122" t="s">
        <v>191</v>
      </c>
      <c r="Q5" s="122" t="s">
        <v>192</v>
      </c>
      <c r="R5" s="122" t="s">
        <v>193</v>
      </c>
      <c r="S5" s="122" t="s">
        <v>194</v>
      </c>
      <c r="T5" s="122" t="s">
        <v>73</v>
      </c>
      <c r="U5" s="122" t="s">
        <v>195</v>
      </c>
      <c r="V5" s="122" t="s">
        <v>196</v>
      </c>
      <c r="W5" s="122" t="s">
        <v>197</v>
      </c>
      <c r="X5" s="122" t="s">
        <v>198</v>
      </c>
      <c r="Y5" s="122" t="s">
        <v>199</v>
      </c>
      <c r="Z5" s="122" t="s">
        <v>200</v>
      </c>
      <c r="AA5" s="122" t="s">
        <v>201</v>
      </c>
      <c r="AB5" s="122" t="s">
        <v>202</v>
      </c>
      <c r="AC5" s="122" t="s">
        <v>203</v>
      </c>
      <c r="AD5" s="122" t="s">
        <v>204</v>
      </c>
      <c r="AE5" s="122" t="s">
        <v>205</v>
      </c>
      <c r="AF5" s="122" t="s">
        <v>206</v>
      </c>
      <c r="AG5" s="122" t="s">
        <v>207</v>
      </c>
      <c r="AH5" s="122" t="s">
        <v>208</v>
      </c>
      <c r="AI5" s="122" t="s">
        <v>209</v>
      </c>
      <c r="AJ5" s="122" t="s">
        <v>210</v>
      </c>
      <c r="AK5" s="122" t="s">
        <v>211</v>
      </c>
      <c r="AL5" s="122" t="s">
        <v>212</v>
      </c>
      <c r="AM5" s="122" t="s">
        <v>213</v>
      </c>
      <c r="AN5" s="122" t="s">
        <v>214</v>
      </c>
      <c r="AO5" s="122" t="s">
        <v>215</v>
      </c>
      <c r="AP5" s="122" t="s">
        <v>216</v>
      </c>
      <c r="AQ5" s="122" t="s">
        <v>217</v>
      </c>
      <c r="AR5" s="122" t="s">
        <v>218</v>
      </c>
      <c r="AS5" s="122" t="s">
        <v>219</v>
      </c>
      <c r="AT5" s="122" t="s">
        <v>220</v>
      </c>
      <c r="AU5" s="122" t="s">
        <v>221</v>
      </c>
      <c r="AV5" s="122" t="s">
        <v>73</v>
      </c>
      <c r="AW5" s="122" t="s">
        <v>222</v>
      </c>
      <c r="AX5" s="122" t="s">
        <v>223</v>
      </c>
      <c r="AY5" s="122" t="s">
        <v>224</v>
      </c>
      <c r="AZ5" s="122" t="s">
        <v>225</v>
      </c>
      <c r="BA5" s="122" t="s">
        <v>226</v>
      </c>
      <c r="BB5" s="122" t="s">
        <v>227</v>
      </c>
      <c r="BC5" s="122" t="s">
        <v>228</v>
      </c>
      <c r="BD5" s="122" t="s">
        <v>229</v>
      </c>
      <c r="BE5" s="122" t="s">
        <v>230</v>
      </c>
      <c r="BF5" s="122" t="s">
        <v>231</v>
      </c>
      <c r="BG5" s="139" t="s">
        <v>232</v>
      </c>
      <c r="BH5" s="139" t="s">
        <v>73</v>
      </c>
      <c r="BI5" s="139" t="s">
        <v>233</v>
      </c>
      <c r="BJ5" s="139" t="s">
        <v>234</v>
      </c>
      <c r="BK5" s="139" t="s">
        <v>235</v>
      </c>
      <c r="BL5" s="139" t="s">
        <v>236</v>
      </c>
      <c r="BM5" s="122" t="s">
        <v>73</v>
      </c>
      <c r="BN5" s="122" t="s">
        <v>237</v>
      </c>
      <c r="BO5" s="122" t="s">
        <v>238</v>
      </c>
      <c r="BP5" s="122" t="s">
        <v>239</v>
      </c>
      <c r="BQ5" s="122" t="s">
        <v>240</v>
      </c>
      <c r="BR5" s="122" t="s">
        <v>241</v>
      </c>
      <c r="BS5" s="122" t="s">
        <v>242</v>
      </c>
      <c r="BT5" s="122" t="s">
        <v>243</v>
      </c>
      <c r="BU5" s="122" t="s">
        <v>244</v>
      </c>
      <c r="BV5" s="122" t="s">
        <v>245</v>
      </c>
      <c r="BW5" s="164" t="s">
        <v>246</v>
      </c>
      <c r="BX5" s="164" t="s">
        <v>247</v>
      </c>
      <c r="BY5" s="122" t="s">
        <v>248</v>
      </c>
      <c r="BZ5" s="122" t="s">
        <v>73</v>
      </c>
      <c r="CA5" s="122" t="s">
        <v>237</v>
      </c>
      <c r="CB5" s="122" t="s">
        <v>238</v>
      </c>
      <c r="CC5" s="122" t="s">
        <v>239</v>
      </c>
      <c r="CD5" s="122" t="s">
        <v>240</v>
      </c>
      <c r="CE5" s="122" t="s">
        <v>241</v>
      </c>
      <c r="CF5" s="122" t="s">
        <v>242</v>
      </c>
      <c r="CG5" s="122" t="s">
        <v>243</v>
      </c>
      <c r="CH5" s="122" t="s">
        <v>249</v>
      </c>
      <c r="CI5" s="122" t="s">
        <v>250</v>
      </c>
      <c r="CJ5" s="122" t="s">
        <v>251</v>
      </c>
      <c r="CK5" s="122" t="s">
        <v>252</v>
      </c>
      <c r="CL5" s="122" t="s">
        <v>244</v>
      </c>
      <c r="CM5" s="122" t="s">
        <v>245</v>
      </c>
      <c r="CN5" s="122" t="s">
        <v>253</v>
      </c>
      <c r="CO5" s="164" t="s">
        <v>246</v>
      </c>
      <c r="CP5" s="164" t="s">
        <v>247</v>
      </c>
      <c r="CQ5" s="122" t="s">
        <v>254</v>
      </c>
      <c r="CR5" s="164" t="s">
        <v>73</v>
      </c>
      <c r="CS5" s="164" t="s">
        <v>255</v>
      </c>
      <c r="CT5" s="122" t="s">
        <v>256</v>
      </c>
      <c r="CU5" s="164" t="s">
        <v>73</v>
      </c>
      <c r="CV5" s="164" t="s">
        <v>255</v>
      </c>
      <c r="CW5" s="122" t="s">
        <v>257</v>
      </c>
      <c r="CX5" s="164" t="s">
        <v>258</v>
      </c>
      <c r="CY5" s="164" t="s">
        <v>259</v>
      </c>
      <c r="CZ5" s="139" t="s">
        <v>256</v>
      </c>
      <c r="DA5" s="164" t="s">
        <v>73</v>
      </c>
      <c r="DB5" s="164" t="s">
        <v>179</v>
      </c>
      <c r="DC5" s="164" t="s">
        <v>260</v>
      </c>
      <c r="DD5" s="122" t="s">
        <v>73</v>
      </c>
      <c r="DE5" s="122" t="s">
        <v>261</v>
      </c>
      <c r="DF5" s="122" t="s">
        <v>262</v>
      </c>
      <c r="DG5" s="122" t="s">
        <v>260</v>
      </c>
      <c r="DH5" s="122" t="s">
        <v>263</v>
      </c>
      <c r="DI5" s="122" t="s">
        <v>180</v>
      </c>
    </row>
    <row r="6" spans="1:113" ht="30.75" customHeight="1">
      <c r="A6" s="18" t="s">
        <v>78</v>
      </c>
      <c r="B6" s="17" t="s">
        <v>79</v>
      </c>
      <c r="C6" s="19" t="s">
        <v>80</v>
      </c>
      <c r="D6" s="138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38"/>
      <c r="BH6" s="138"/>
      <c r="BI6" s="138"/>
      <c r="BJ6" s="138"/>
      <c r="BK6" s="138"/>
      <c r="BL6" s="138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65"/>
      <c r="BX6" s="165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65"/>
      <c r="CP6" s="165"/>
      <c r="CQ6" s="123"/>
      <c r="CR6" s="165"/>
      <c r="CS6" s="165"/>
      <c r="CT6" s="123"/>
      <c r="CU6" s="165"/>
      <c r="CV6" s="165"/>
      <c r="CW6" s="123"/>
      <c r="CX6" s="165"/>
      <c r="CY6" s="165"/>
      <c r="CZ6" s="138"/>
      <c r="DA6" s="165"/>
      <c r="DB6" s="165"/>
      <c r="DC6" s="165"/>
      <c r="DD6" s="123"/>
      <c r="DE6" s="123"/>
      <c r="DF6" s="123"/>
      <c r="DG6" s="123"/>
      <c r="DH6" s="123"/>
      <c r="DI6" s="123"/>
    </row>
    <row r="7" spans="1:113" ht="19.5" customHeight="1">
      <c r="A7" s="37" t="s">
        <v>37</v>
      </c>
      <c r="B7" s="37" t="s">
        <v>37</v>
      </c>
      <c r="C7" s="37" t="s">
        <v>37</v>
      </c>
      <c r="D7" s="22" t="s">
        <v>58</v>
      </c>
      <c r="E7" s="49">
        <f aca="true" t="shared" si="0" ref="E7:E15">SUM(F7,T7)</f>
        <v>138.84</v>
      </c>
      <c r="F7" s="50">
        <v>129.12</v>
      </c>
      <c r="G7" s="51">
        <v>33.5</v>
      </c>
      <c r="H7" s="51">
        <v>7.92</v>
      </c>
      <c r="I7" s="51">
        <v>0</v>
      </c>
      <c r="J7" s="51">
        <v>0</v>
      </c>
      <c r="K7" s="51">
        <v>34.96</v>
      </c>
      <c r="L7" s="51">
        <v>12</v>
      </c>
      <c r="M7" s="51">
        <v>6.3</v>
      </c>
      <c r="N7" s="51">
        <v>11</v>
      </c>
      <c r="O7" s="51">
        <v>0</v>
      </c>
      <c r="P7" s="51">
        <v>0.7</v>
      </c>
      <c r="Q7" s="51">
        <v>11</v>
      </c>
      <c r="R7" s="51">
        <v>0</v>
      </c>
      <c r="S7" s="51">
        <v>11.74</v>
      </c>
      <c r="T7" s="51">
        <v>9.72</v>
      </c>
      <c r="U7" s="51">
        <v>1.6</v>
      </c>
      <c r="V7" s="51">
        <v>0</v>
      </c>
      <c r="W7" s="51">
        <v>0</v>
      </c>
      <c r="X7" s="51">
        <v>0</v>
      </c>
      <c r="Y7" s="51">
        <v>0</v>
      </c>
      <c r="Z7" s="51">
        <v>0</v>
      </c>
      <c r="AA7" s="51">
        <v>0</v>
      </c>
      <c r="AB7" s="51">
        <v>0</v>
      </c>
      <c r="AC7" s="51">
        <v>0</v>
      </c>
      <c r="AD7" s="51">
        <v>6</v>
      </c>
      <c r="AE7" s="51">
        <v>0</v>
      </c>
      <c r="AF7" s="51">
        <v>0</v>
      </c>
      <c r="AG7" s="51">
        <v>0</v>
      </c>
      <c r="AH7" s="51">
        <v>0</v>
      </c>
      <c r="AI7" s="51">
        <v>0.1</v>
      </c>
      <c r="AJ7" s="51">
        <v>0</v>
      </c>
      <c r="AK7" s="51">
        <v>0</v>
      </c>
      <c r="AL7" s="51">
        <v>0</v>
      </c>
      <c r="AM7" s="51">
        <v>0</v>
      </c>
      <c r="AN7" s="51">
        <v>0</v>
      </c>
      <c r="AO7" s="51">
        <v>0</v>
      </c>
      <c r="AP7" s="51">
        <v>0</v>
      </c>
      <c r="AQ7" s="51">
        <v>0.8</v>
      </c>
      <c r="AR7" s="51">
        <v>0</v>
      </c>
      <c r="AS7" s="51">
        <v>0</v>
      </c>
      <c r="AT7" s="51">
        <v>0</v>
      </c>
      <c r="AU7" s="49">
        <v>1.22</v>
      </c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</row>
    <row r="8" spans="1:113" ht="19.5" customHeight="1">
      <c r="A8" s="37" t="s">
        <v>37</v>
      </c>
      <c r="B8" s="37" t="s">
        <v>37</v>
      </c>
      <c r="C8" s="37" t="s">
        <v>37</v>
      </c>
      <c r="D8" s="22" t="s">
        <v>81</v>
      </c>
      <c r="E8" s="49">
        <f t="shared" si="0"/>
        <v>138.84</v>
      </c>
      <c r="F8" s="50">
        <v>129.12</v>
      </c>
      <c r="G8" s="51">
        <v>33.5</v>
      </c>
      <c r="H8" s="51">
        <v>7.92</v>
      </c>
      <c r="I8" s="51">
        <v>0</v>
      </c>
      <c r="J8" s="51">
        <v>0</v>
      </c>
      <c r="K8" s="51">
        <v>34.96</v>
      </c>
      <c r="L8" s="51">
        <v>12</v>
      </c>
      <c r="M8" s="51">
        <v>6.3</v>
      </c>
      <c r="N8" s="51">
        <v>11</v>
      </c>
      <c r="O8" s="51">
        <v>0</v>
      </c>
      <c r="P8" s="51">
        <v>0.7</v>
      </c>
      <c r="Q8" s="51">
        <v>11</v>
      </c>
      <c r="R8" s="51">
        <v>0</v>
      </c>
      <c r="S8" s="51">
        <v>11.74</v>
      </c>
      <c r="T8" s="51">
        <v>9.72</v>
      </c>
      <c r="U8" s="51">
        <v>1.6</v>
      </c>
      <c r="V8" s="51">
        <v>0</v>
      </c>
      <c r="W8" s="51">
        <v>0</v>
      </c>
      <c r="X8" s="51">
        <v>0</v>
      </c>
      <c r="Y8" s="51">
        <v>0</v>
      </c>
      <c r="Z8" s="51">
        <v>0</v>
      </c>
      <c r="AA8" s="51">
        <v>0</v>
      </c>
      <c r="AB8" s="51">
        <v>0</v>
      </c>
      <c r="AC8" s="51">
        <v>0</v>
      </c>
      <c r="AD8" s="51">
        <v>6</v>
      </c>
      <c r="AE8" s="51">
        <v>0</v>
      </c>
      <c r="AF8" s="51">
        <v>0</v>
      </c>
      <c r="AG8" s="51">
        <v>0</v>
      </c>
      <c r="AH8" s="51">
        <v>0</v>
      </c>
      <c r="AI8" s="51">
        <v>0.1</v>
      </c>
      <c r="AJ8" s="51">
        <v>0</v>
      </c>
      <c r="AK8" s="51">
        <v>0</v>
      </c>
      <c r="AL8" s="51">
        <v>0</v>
      </c>
      <c r="AM8" s="51">
        <v>0</v>
      </c>
      <c r="AN8" s="51">
        <v>0</v>
      </c>
      <c r="AO8" s="51">
        <v>0</v>
      </c>
      <c r="AP8" s="51">
        <v>0</v>
      </c>
      <c r="AQ8" s="51">
        <v>0.8</v>
      </c>
      <c r="AR8" s="51">
        <v>0</v>
      </c>
      <c r="AS8" s="51">
        <v>0</v>
      </c>
      <c r="AT8" s="51">
        <v>0</v>
      </c>
      <c r="AU8" s="49">
        <v>1.22</v>
      </c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</row>
    <row r="9" spans="1:113" ht="19.5" customHeight="1">
      <c r="A9" s="37" t="s">
        <v>37</v>
      </c>
      <c r="B9" s="37" t="s">
        <v>37</v>
      </c>
      <c r="C9" s="37" t="s">
        <v>37</v>
      </c>
      <c r="D9" s="22" t="s">
        <v>82</v>
      </c>
      <c r="E9" s="49">
        <f t="shared" si="0"/>
        <v>138.84</v>
      </c>
      <c r="F9" s="50">
        <v>129.12</v>
      </c>
      <c r="G9" s="51">
        <v>33.5</v>
      </c>
      <c r="H9" s="51">
        <v>7.92</v>
      </c>
      <c r="I9" s="51">
        <v>0</v>
      </c>
      <c r="J9" s="51">
        <v>0</v>
      </c>
      <c r="K9" s="51">
        <v>34.96</v>
      </c>
      <c r="L9" s="51">
        <v>12</v>
      </c>
      <c r="M9" s="51">
        <v>6.3</v>
      </c>
      <c r="N9" s="51">
        <v>11</v>
      </c>
      <c r="O9" s="51">
        <v>0</v>
      </c>
      <c r="P9" s="51">
        <v>0.7</v>
      </c>
      <c r="Q9" s="51">
        <v>11</v>
      </c>
      <c r="R9" s="51">
        <v>0</v>
      </c>
      <c r="S9" s="51">
        <v>11.74</v>
      </c>
      <c r="T9" s="51">
        <v>9.72</v>
      </c>
      <c r="U9" s="51">
        <v>1.6</v>
      </c>
      <c r="V9" s="51">
        <v>0</v>
      </c>
      <c r="W9" s="51">
        <v>0</v>
      </c>
      <c r="X9" s="51">
        <v>0</v>
      </c>
      <c r="Y9" s="51">
        <v>0</v>
      </c>
      <c r="Z9" s="51">
        <v>0</v>
      </c>
      <c r="AA9" s="51">
        <v>0</v>
      </c>
      <c r="AB9" s="51">
        <v>0</v>
      </c>
      <c r="AC9" s="51">
        <v>0</v>
      </c>
      <c r="AD9" s="51">
        <v>6</v>
      </c>
      <c r="AE9" s="51">
        <v>0</v>
      </c>
      <c r="AF9" s="51">
        <v>0</v>
      </c>
      <c r="AG9" s="51">
        <v>0</v>
      </c>
      <c r="AH9" s="51">
        <v>0</v>
      </c>
      <c r="AI9" s="51">
        <v>0.1</v>
      </c>
      <c r="AJ9" s="51">
        <v>0</v>
      </c>
      <c r="AK9" s="51">
        <v>0</v>
      </c>
      <c r="AL9" s="51">
        <v>0</v>
      </c>
      <c r="AM9" s="51">
        <v>0</v>
      </c>
      <c r="AN9" s="51">
        <v>0</v>
      </c>
      <c r="AO9" s="51">
        <v>0</v>
      </c>
      <c r="AP9" s="51">
        <v>0</v>
      </c>
      <c r="AQ9" s="51">
        <v>0.8</v>
      </c>
      <c r="AR9" s="51">
        <v>0</v>
      </c>
      <c r="AS9" s="51">
        <v>0</v>
      </c>
      <c r="AT9" s="51">
        <v>0</v>
      </c>
      <c r="AU9" s="49">
        <v>1.22</v>
      </c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</row>
    <row r="10" spans="1:113" ht="19.5" customHeight="1">
      <c r="A10" s="37" t="s">
        <v>83</v>
      </c>
      <c r="B10" s="37" t="s">
        <v>84</v>
      </c>
      <c r="C10" s="37" t="s">
        <v>85</v>
      </c>
      <c r="D10" s="22" t="s">
        <v>87</v>
      </c>
      <c r="E10" s="49">
        <f t="shared" si="0"/>
        <v>91.62</v>
      </c>
      <c r="F10" s="50">
        <v>82</v>
      </c>
      <c r="G10" s="51">
        <v>33.5</v>
      </c>
      <c r="H10" s="51">
        <v>1.1</v>
      </c>
      <c r="I10" s="51">
        <v>0</v>
      </c>
      <c r="J10" s="51">
        <v>0</v>
      </c>
      <c r="K10" s="51">
        <v>34.96</v>
      </c>
      <c r="L10" s="51">
        <v>0</v>
      </c>
      <c r="M10" s="51">
        <v>0</v>
      </c>
      <c r="N10" s="51">
        <v>0</v>
      </c>
      <c r="O10" s="51">
        <v>0</v>
      </c>
      <c r="P10" s="51">
        <v>0.7</v>
      </c>
      <c r="Q10" s="51">
        <v>0</v>
      </c>
      <c r="R10" s="51">
        <v>0</v>
      </c>
      <c r="S10" s="51">
        <v>11.74</v>
      </c>
      <c r="T10" s="51">
        <v>9.62</v>
      </c>
      <c r="U10" s="51">
        <v>1.6</v>
      </c>
      <c r="V10" s="51">
        <v>0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1">
        <v>0</v>
      </c>
      <c r="AC10" s="51">
        <v>0</v>
      </c>
      <c r="AD10" s="51">
        <v>6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v>0</v>
      </c>
      <c r="AK10" s="51">
        <v>0</v>
      </c>
      <c r="AL10" s="51">
        <v>0</v>
      </c>
      <c r="AM10" s="51">
        <v>0</v>
      </c>
      <c r="AN10" s="51">
        <v>0</v>
      </c>
      <c r="AO10" s="51">
        <v>0</v>
      </c>
      <c r="AP10" s="51">
        <v>0</v>
      </c>
      <c r="AQ10" s="51">
        <v>0.8</v>
      </c>
      <c r="AR10" s="51">
        <v>0</v>
      </c>
      <c r="AS10" s="51">
        <v>0</v>
      </c>
      <c r="AT10" s="51">
        <v>0</v>
      </c>
      <c r="AU10" s="49">
        <v>1.22</v>
      </c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</row>
    <row r="11" spans="1:113" ht="19.5" customHeight="1">
      <c r="A11" s="37" t="s">
        <v>92</v>
      </c>
      <c r="B11" s="37" t="s">
        <v>93</v>
      </c>
      <c r="C11" s="37" t="s">
        <v>93</v>
      </c>
      <c r="D11" s="22" t="s">
        <v>94</v>
      </c>
      <c r="E11" s="49">
        <f t="shared" si="0"/>
        <v>12</v>
      </c>
      <c r="F11" s="50">
        <v>12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12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>
        <v>0</v>
      </c>
      <c r="AF11" s="51">
        <v>0</v>
      </c>
      <c r="AG11" s="51">
        <v>0</v>
      </c>
      <c r="AH11" s="51">
        <v>0</v>
      </c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</row>
    <row r="12" spans="1:113" ht="19.5" customHeight="1">
      <c r="A12" s="37" t="s">
        <v>92</v>
      </c>
      <c r="B12" s="37" t="s">
        <v>93</v>
      </c>
      <c r="C12" s="37" t="s">
        <v>95</v>
      </c>
      <c r="D12" s="22" t="s">
        <v>96</v>
      </c>
      <c r="E12" s="49">
        <f t="shared" si="0"/>
        <v>6.3</v>
      </c>
      <c r="F12" s="50">
        <v>6.3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6.3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>
        <v>0</v>
      </c>
      <c r="AF12" s="51">
        <v>0</v>
      </c>
      <c r="AG12" s="51">
        <v>0</v>
      </c>
      <c r="AH12" s="51">
        <v>0</v>
      </c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</row>
    <row r="13" spans="1:113" ht="19.5" customHeight="1">
      <c r="A13" s="37" t="s">
        <v>97</v>
      </c>
      <c r="B13" s="37" t="s">
        <v>98</v>
      </c>
      <c r="C13" s="37" t="s">
        <v>84</v>
      </c>
      <c r="D13" s="22" t="s">
        <v>99</v>
      </c>
      <c r="E13" s="49">
        <f t="shared" si="0"/>
        <v>11</v>
      </c>
      <c r="F13" s="50">
        <v>11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11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>
        <v>0</v>
      </c>
      <c r="AF13" s="51">
        <v>0</v>
      </c>
      <c r="AG13" s="51">
        <v>0</v>
      </c>
      <c r="AH13" s="51">
        <v>0</v>
      </c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</row>
    <row r="14" spans="1:113" ht="19.5" customHeight="1">
      <c r="A14" s="37" t="s">
        <v>100</v>
      </c>
      <c r="B14" s="37" t="s">
        <v>84</v>
      </c>
      <c r="C14" s="37" t="s">
        <v>101</v>
      </c>
      <c r="D14" s="22" t="s">
        <v>102</v>
      </c>
      <c r="E14" s="49">
        <f t="shared" si="0"/>
        <v>11</v>
      </c>
      <c r="F14" s="50">
        <v>11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11</v>
      </c>
      <c r="R14" s="51">
        <v>0</v>
      </c>
      <c r="S14" s="51">
        <v>0</v>
      </c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>
        <v>0</v>
      </c>
      <c r="AF14" s="51">
        <v>0</v>
      </c>
      <c r="AG14" s="51">
        <v>0</v>
      </c>
      <c r="AH14" s="51">
        <v>0</v>
      </c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</row>
    <row r="15" spans="1:113" ht="19.5" customHeight="1">
      <c r="A15" s="37" t="s">
        <v>100</v>
      </c>
      <c r="B15" s="37" t="s">
        <v>84</v>
      </c>
      <c r="C15" s="37" t="s">
        <v>90</v>
      </c>
      <c r="D15" s="22" t="s">
        <v>103</v>
      </c>
      <c r="E15" s="49">
        <f t="shared" si="0"/>
        <v>6.82</v>
      </c>
      <c r="F15" s="50">
        <v>6.82</v>
      </c>
      <c r="G15" s="51">
        <v>0</v>
      </c>
      <c r="H15" s="51">
        <v>6.82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/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</row>
    <row r="16" spans="1:113" ht="19.5" customHeight="1">
      <c r="A16" s="37" t="s">
        <v>88</v>
      </c>
      <c r="B16" s="37" t="s">
        <v>89</v>
      </c>
      <c r="C16" s="37" t="s">
        <v>90</v>
      </c>
      <c r="D16" s="22" t="s">
        <v>91</v>
      </c>
      <c r="E16" s="51">
        <v>0.1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0.1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0.1</v>
      </c>
      <c r="AJ16" s="51"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v>0</v>
      </c>
      <c r="AS16" s="51">
        <v>0</v>
      </c>
      <c r="AT16" s="51">
        <v>0</v>
      </c>
      <c r="AU16" s="49">
        <v>0</v>
      </c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</row>
    <row r="17" spans="1:6" ht="19.5" customHeight="1">
      <c r="A17" s="52"/>
      <c r="B17" s="52"/>
      <c r="C17" s="52"/>
      <c r="D17" s="52"/>
      <c r="E17" s="52"/>
      <c r="F17" s="27"/>
    </row>
    <row r="18" spans="1:6" ht="19.5" customHeight="1">
      <c r="A18" s="52"/>
      <c r="B18" s="52"/>
      <c r="C18" s="52"/>
      <c r="D18" s="52"/>
      <c r="E18" s="52"/>
      <c r="F18" s="27"/>
    </row>
    <row r="19" spans="1:6" ht="19.5" customHeight="1">
      <c r="A19" s="52"/>
      <c r="B19" s="52"/>
      <c r="C19" s="52"/>
      <c r="D19" s="52"/>
      <c r="E19" s="52"/>
      <c r="F19" s="27"/>
    </row>
    <row r="20" spans="1:6" ht="19.5" customHeight="1">
      <c r="A20" s="52"/>
      <c r="B20" s="52"/>
      <c r="C20" s="52"/>
      <c r="D20" s="52"/>
      <c r="E20" s="52"/>
      <c r="F20" s="27"/>
    </row>
  </sheetData>
  <sheetProtection formatCells="0" formatColumns="0" formatRows="0" insertColumns="0" insertRows="0" insertHyperlinks="0" deleteColumns="0" deleteRows="0" sort="0" autoFilter="0" pivotTables="0"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I5:DI6"/>
    <mergeCell ref="DC5:DC6"/>
    <mergeCell ref="DD5:DD6"/>
    <mergeCell ref="DE5:DE6"/>
    <mergeCell ref="DF5:DF6"/>
    <mergeCell ref="DG5:DG6"/>
    <mergeCell ref="DH5:D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zoomScalePageLayoutView="0" workbookViewId="0" topLeftCell="A1">
      <selection activeCell="D11" sqref="D11"/>
    </sheetView>
  </sheetViews>
  <sheetFormatPr defaultColWidth="9.16015625" defaultRowHeight="12.75" customHeight="1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  <col min="8" max="8" width="8.5" style="0" customWidth="1"/>
    <col min="9" max="9" width="9.16015625" style="0" bestFit="1" customWidth="1"/>
  </cols>
  <sheetData>
    <row r="1" spans="1:8" ht="19.5" customHeight="1">
      <c r="A1" s="28"/>
      <c r="B1" s="28"/>
      <c r="C1" s="28"/>
      <c r="D1" s="29"/>
      <c r="E1" s="28"/>
      <c r="F1" s="28"/>
      <c r="G1" s="15" t="s">
        <v>264</v>
      </c>
      <c r="H1" s="42"/>
    </row>
    <row r="2" spans="1:8" ht="25.5" customHeight="1">
      <c r="A2" s="119" t="s">
        <v>265</v>
      </c>
      <c r="B2" s="119"/>
      <c r="C2" s="119"/>
      <c r="D2" s="119"/>
      <c r="E2" s="119"/>
      <c r="F2" s="119"/>
      <c r="G2" s="119"/>
      <c r="H2" s="42"/>
    </row>
    <row r="3" spans="1:8" ht="19.5" customHeight="1">
      <c r="A3" s="12" t="s">
        <v>0</v>
      </c>
      <c r="B3" s="13"/>
      <c r="C3" s="13"/>
      <c r="D3" s="13"/>
      <c r="E3" s="31"/>
      <c r="F3" s="31"/>
      <c r="G3" s="15" t="s">
        <v>4</v>
      </c>
      <c r="H3" s="42"/>
    </row>
    <row r="4" spans="1:8" ht="19.5" customHeight="1">
      <c r="A4" s="162" t="s">
        <v>266</v>
      </c>
      <c r="B4" s="170"/>
      <c r="C4" s="170"/>
      <c r="D4" s="163"/>
      <c r="E4" s="124" t="s">
        <v>106</v>
      </c>
      <c r="F4" s="125"/>
      <c r="G4" s="125"/>
      <c r="H4" s="42"/>
    </row>
    <row r="5" spans="1:8" ht="19.5" customHeight="1">
      <c r="A5" s="131" t="s">
        <v>68</v>
      </c>
      <c r="B5" s="133"/>
      <c r="C5" s="155" t="s">
        <v>69</v>
      </c>
      <c r="D5" s="137" t="s">
        <v>181</v>
      </c>
      <c r="E5" s="125" t="s">
        <v>58</v>
      </c>
      <c r="F5" s="140" t="s">
        <v>267</v>
      </c>
      <c r="G5" s="172" t="s">
        <v>268</v>
      </c>
      <c r="H5" s="42"/>
    </row>
    <row r="6" spans="1:8" ht="33.75" customHeight="1">
      <c r="A6" s="18" t="s">
        <v>78</v>
      </c>
      <c r="B6" s="19" t="s">
        <v>79</v>
      </c>
      <c r="C6" s="154"/>
      <c r="D6" s="171"/>
      <c r="E6" s="123"/>
      <c r="F6" s="141"/>
      <c r="G6" s="165"/>
      <c r="H6" s="42"/>
    </row>
    <row r="7" spans="1:8" ht="19.5" customHeight="1">
      <c r="A7" s="22" t="s">
        <v>37</v>
      </c>
      <c r="B7" s="37" t="s">
        <v>37</v>
      </c>
      <c r="C7" s="47" t="s">
        <v>37</v>
      </c>
      <c r="D7" s="22" t="s">
        <v>58</v>
      </c>
      <c r="E7" s="38">
        <f aca="true" t="shared" si="0" ref="E7:E25">SUM(F7:G7)</f>
        <v>138.84</v>
      </c>
      <c r="F7" s="38">
        <v>129.12</v>
      </c>
      <c r="G7" s="23">
        <v>9.72</v>
      </c>
      <c r="H7" s="43"/>
    </row>
    <row r="8" spans="1:8" ht="19.5" customHeight="1">
      <c r="A8" s="22" t="s">
        <v>37</v>
      </c>
      <c r="B8" s="37" t="s">
        <v>37</v>
      </c>
      <c r="C8" s="47" t="s">
        <v>37</v>
      </c>
      <c r="D8" s="22" t="s">
        <v>81</v>
      </c>
      <c r="E8" s="38">
        <f t="shared" si="0"/>
        <v>138.84</v>
      </c>
      <c r="F8" s="38">
        <v>129.12</v>
      </c>
      <c r="G8" s="23">
        <v>9.72</v>
      </c>
      <c r="H8" s="40"/>
    </row>
    <row r="9" spans="1:8" ht="19.5" customHeight="1">
      <c r="A9" s="22" t="s">
        <v>37</v>
      </c>
      <c r="B9" s="37" t="s">
        <v>37</v>
      </c>
      <c r="C9" s="47" t="s">
        <v>37</v>
      </c>
      <c r="D9" s="22" t="s">
        <v>82</v>
      </c>
      <c r="E9" s="38">
        <f t="shared" si="0"/>
        <v>138.84</v>
      </c>
      <c r="F9" s="38">
        <v>129.12</v>
      </c>
      <c r="G9" s="23">
        <v>9.72</v>
      </c>
      <c r="H9" s="40"/>
    </row>
    <row r="10" spans="1:8" ht="19.5" customHeight="1">
      <c r="A10" s="22" t="s">
        <v>37</v>
      </c>
      <c r="B10" s="37" t="s">
        <v>37</v>
      </c>
      <c r="C10" s="47" t="s">
        <v>37</v>
      </c>
      <c r="D10" s="22" t="s">
        <v>269</v>
      </c>
      <c r="E10" s="38">
        <f t="shared" si="0"/>
        <v>129.12</v>
      </c>
      <c r="F10" s="38">
        <v>129.12</v>
      </c>
      <c r="G10" s="23">
        <v>0</v>
      </c>
      <c r="H10" s="40"/>
    </row>
    <row r="11" spans="1:8" ht="19.5" customHeight="1">
      <c r="A11" s="22" t="s">
        <v>270</v>
      </c>
      <c r="B11" s="37" t="s">
        <v>101</v>
      </c>
      <c r="C11" s="47" t="s">
        <v>86</v>
      </c>
      <c r="D11" s="22" t="s">
        <v>271</v>
      </c>
      <c r="E11" s="38">
        <f t="shared" si="0"/>
        <v>33.5</v>
      </c>
      <c r="F11" s="38">
        <v>33.5</v>
      </c>
      <c r="G11" s="23">
        <v>0</v>
      </c>
      <c r="H11" s="40"/>
    </row>
    <row r="12" spans="1:8" ht="19.5" customHeight="1">
      <c r="A12" s="22" t="s">
        <v>270</v>
      </c>
      <c r="B12" s="37" t="s">
        <v>84</v>
      </c>
      <c r="C12" s="47" t="s">
        <v>86</v>
      </c>
      <c r="D12" s="22" t="s">
        <v>272</v>
      </c>
      <c r="E12" s="38">
        <f t="shared" si="0"/>
        <v>7.92</v>
      </c>
      <c r="F12" s="38">
        <v>7.92</v>
      </c>
      <c r="G12" s="23">
        <v>0</v>
      </c>
      <c r="H12" s="40"/>
    </row>
    <row r="13" spans="1:8" ht="19.5" customHeight="1">
      <c r="A13" s="22" t="s">
        <v>270</v>
      </c>
      <c r="B13" s="37" t="s">
        <v>273</v>
      </c>
      <c r="C13" s="47" t="s">
        <v>86</v>
      </c>
      <c r="D13" s="22" t="s">
        <v>274</v>
      </c>
      <c r="E13" s="38">
        <f t="shared" si="0"/>
        <v>34.96</v>
      </c>
      <c r="F13" s="38">
        <v>34.96</v>
      </c>
      <c r="G13" s="23">
        <v>0</v>
      </c>
      <c r="H13" s="40"/>
    </row>
    <row r="14" spans="1:8" ht="19.5" customHeight="1">
      <c r="A14" s="22" t="s">
        <v>270</v>
      </c>
      <c r="B14" s="37" t="s">
        <v>89</v>
      </c>
      <c r="C14" s="47" t="s">
        <v>86</v>
      </c>
      <c r="D14" s="22" t="s">
        <v>275</v>
      </c>
      <c r="E14" s="38">
        <f t="shared" si="0"/>
        <v>12</v>
      </c>
      <c r="F14" s="38">
        <v>12</v>
      </c>
      <c r="G14" s="23">
        <v>0</v>
      </c>
      <c r="H14" s="40"/>
    </row>
    <row r="15" spans="1:8" ht="19.5" customHeight="1">
      <c r="A15" s="22" t="s">
        <v>270</v>
      </c>
      <c r="B15" s="37" t="s">
        <v>276</v>
      </c>
      <c r="C15" s="47" t="s">
        <v>86</v>
      </c>
      <c r="D15" s="22" t="s">
        <v>277</v>
      </c>
      <c r="E15" s="38">
        <f t="shared" si="0"/>
        <v>6.3</v>
      </c>
      <c r="F15" s="38">
        <v>6.3</v>
      </c>
      <c r="G15" s="23">
        <v>0</v>
      </c>
      <c r="H15" s="40"/>
    </row>
    <row r="16" spans="1:7" ht="18" customHeight="1">
      <c r="A16" s="22" t="s">
        <v>270</v>
      </c>
      <c r="B16" s="37" t="s">
        <v>278</v>
      </c>
      <c r="C16" s="47" t="s">
        <v>86</v>
      </c>
      <c r="D16" s="22" t="s">
        <v>279</v>
      </c>
      <c r="E16" s="38">
        <f t="shared" si="0"/>
        <v>11</v>
      </c>
      <c r="F16" s="38">
        <v>11</v>
      </c>
      <c r="G16" s="23">
        <v>0</v>
      </c>
    </row>
    <row r="17" spans="1:7" ht="16.5" customHeight="1">
      <c r="A17" s="22" t="s">
        <v>270</v>
      </c>
      <c r="B17" s="37" t="s">
        <v>280</v>
      </c>
      <c r="C17" s="47" t="s">
        <v>86</v>
      </c>
      <c r="D17" s="22" t="s">
        <v>281</v>
      </c>
      <c r="E17" s="38">
        <f t="shared" si="0"/>
        <v>0.7</v>
      </c>
      <c r="F17" s="38">
        <v>0.7</v>
      </c>
      <c r="G17" s="23">
        <v>0</v>
      </c>
    </row>
    <row r="18" spans="1:7" ht="18" customHeight="1">
      <c r="A18" s="22" t="s">
        <v>270</v>
      </c>
      <c r="B18" s="37" t="s">
        <v>282</v>
      </c>
      <c r="C18" s="47" t="s">
        <v>86</v>
      </c>
      <c r="D18" s="22" t="s">
        <v>283</v>
      </c>
      <c r="E18" s="38">
        <f t="shared" si="0"/>
        <v>11</v>
      </c>
      <c r="F18" s="38">
        <v>11</v>
      </c>
      <c r="G18" s="23">
        <v>0</v>
      </c>
    </row>
    <row r="19" spans="1:7" ht="16.5" customHeight="1">
      <c r="A19" s="22" t="s">
        <v>270</v>
      </c>
      <c r="B19" s="37" t="s">
        <v>284</v>
      </c>
      <c r="C19" s="47" t="s">
        <v>86</v>
      </c>
      <c r="D19" s="22" t="s">
        <v>285</v>
      </c>
      <c r="E19" s="38">
        <f t="shared" si="0"/>
        <v>11.74</v>
      </c>
      <c r="F19" s="38">
        <v>11.74</v>
      </c>
      <c r="G19" s="23">
        <v>0</v>
      </c>
    </row>
    <row r="20" spans="1:7" ht="18.75" customHeight="1">
      <c r="A20" s="22" t="s">
        <v>37</v>
      </c>
      <c r="B20" s="37" t="s">
        <v>37</v>
      </c>
      <c r="C20" s="47" t="s">
        <v>37</v>
      </c>
      <c r="D20" s="22" t="s">
        <v>286</v>
      </c>
      <c r="E20" s="38">
        <f t="shared" si="0"/>
        <v>9.72</v>
      </c>
      <c r="F20" s="38">
        <v>0</v>
      </c>
      <c r="G20" s="23">
        <v>9.72</v>
      </c>
    </row>
    <row r="21" spans="1:7" ht="18" customHeight="1">
      <c r="A21" s="22" t="s">
        <v>287</v>
      </c>
      <c r="B21" s="37" t="s">
        <v>101</v>
      </c>
      <c r="C21" s="47" t="s">
        <v>86</v>
      </c>
      <c r="D21" s="22" t="s">
        <v>288</v>
      </c>
      <c r="E21" s="38">
        <f t="shared" si="0"/>
        <v>1.6</v>
      </c>
      <c r="F21" s="38">
        <v>0</v>
      </c>
      <c r="G21" s="23">
        <v>1.6</v>
      </c>
    </row>
    <row r="22" spans="1:7" ht="18.75" customHeight="1">
      <c r="A22" s="22" t="s">
        <v>287</v>
      </c>
      <c r="B22" s="37" t="s">
        <v>98</v>
      </c>
      <c r="C22" s="47" t="s">
        <v>86</v>
      </c>
      <c r="D22" s="22" t="s">
        <v>289</v>
      </c>
      <c r="E22" s="38">
        <f t="shared" si="0"/>
        <v>6</v>
      </c>
      <c r="F22" s="38">
        <v>0</v>
      </c>
      <c r="G22" s="23">
        <v>6</v>
      </c>
    </row>
    <row r="23" spans="1:7" ht="18" customHeight="1">
      <c r="A23" s="22" t="s">
        <v>287</v>
      </c>
      <c r="B23" s="37" t="s">
        <v>290</v>
      </c>
      <c r="C23" s="47" t="s">
        <v>86</v>
      </c>
      <c r="D23" s="22" t="s">
        <v>291</v>
      </c>
      <c r="E23" s="38">
        <f t="shared" si="0"/>
        <v>0.1</v>
      </c>
      <c r="F23" s="38">
        <v>0</v>
      </c>
      <c r="G23" s="23">
        <v>0.1</v>
      </c>
    </row>
    <row r="24" spans="1:7" ht="18" customHeight="1">
      <c r="A24" s="22" t="s">
        <v>287</v>
      </c>
      <c r="B24" s="37" t="s">
        <v>292</v>
      </c>
      <c r="C24" s="47" t="s">
        <v>86</v>
      </c>
      <c r="D24" s="22" t="s">
        <v>293</v>
      </c>
      <c r="E24" s="38">
        <f t="shared" si="0"/>
        <v>0.8</v>
      </c>
      <c r="F24" s="38">
        <v>0</v>
      </c>
      <c r="G24" s="23">
        <v>0.8</v>
      </c>
    </row>
    <row r="25" spans="1:7" ht="18" customHeight="1">
      <c r="A25" s="22" t="s">
        <v>287</v>
      </c>
      <c r="B25" s="37" t="s">
        <v>284</v>
      </c>
      <c r="C25" s="47" t="s">
        <v>86</v>
      </c>
      <c r="D25" s="22" t="s">
        <v>294</v>
      </c>
      <c r="E25" s="38">
        <f t="shared" si="0"/>
        <v>1.22</v>
      </c>
      <c r="F25" s="38">
        <v>0</v>
      </c>
      <c r="G25" s="23">
        <v>1.22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showZeros="0" zoomScalePageLayoutView="0" workbookViewId="0" topLeftCell="A1">
      <selection activeCell="A18" sqref="A18:E18"/>
    </sheetView>
  </sheetViews>
  <sheetFormatPr defaultColWidth="9.16015625" defaultRowHeight="12.75" customHeight="1"/>
  <cols>
    <col min="1" max="3" width="5.5" style="0" customWidth="1"/>
    <col min="4" max="4" width="17" style="0" customWidth="1"/>
    <col min="5" max="5" width="92.5" style="0" customWidth="1"/>
    <col min="6" max="6" width="25" style="0" customWidth="1"/>
    <col min="7" max="7" width="9.16015625" style="0" bestFit="1" customWidth="1"/>
  </cols>
  <sheetData>
    <row r="1" spans="1:6" ht="19.5" customHeight="1">
      <c r="A1" s="9"/>
      <c r="B1" s="10"/>
      <c r="C1" s="10"/>
      <c r="D1" s="10"/>
      <c r="E1" s="10"/>
      <c r="F1" s="11" t="s">
        <v>295</v>
      </c>
    </row>
    <row r="2" spans="1:6" ht="19.5" customHeight="1">
      <c r="A2" s="119" t="s">
        <v>296</v>
      </c>
      <c r="B2" s="119"/>
      <c r="C2" s="119"/>
      <c r="D2" s="119"/>
      <c r="E2" s="119"/>
      <c r="F2" s="119"/>
    </row>
    <row r="3" spans="1:6" ht="19.5" customHeight="1">
      <c r="A3" s="12" t="s">
        <v>0</v>
      </c>
      <c r="B3" s="13"/>
      <c r="C3" s="13"/>
      <c r="D3" s="44"/>
      <c r="E3" s="44"/>
      <c r="F3" s="15" t="s">
        <v>4</v>
      </c>
    </row>
    <row r="4" spans="1:6" ht="19.5" customHeight="1">
      <c r="A4" s="131" t="s">
        <v>68</v>
      </c>
      <c r="B4" s="132"/>
      <c r="C4" s="133"/>
      <c r="D4" s="173" t="s">
        <v>69</v>
      </c>
      <c r="E4" s="166" t="s">
        <v>297</v>
      </c>
      <c r="F4" s="140" t="s">
        <v>71</v>
      </c>
    </row>
    <row r="5" spans="1:6" ht="19.5" customHeight="1">
      <c r="A5" s="17" t="s">
        <v>78</v>
      </c>
      <c r="B5" s="18" t="s">
        <v>79</v>
      </c>
      <c r="C5" s="19" t="s">
        <v>80</v>
      </c>
      <c r="D5" s="174"/>
      <c r="E5" s="166"/>
      <c r="F5" s="140"/>
    </row>
    <row r="6" spans="1:6" ht="19.5" customHeight="1">
      <c r="A6" s="37" t="s">
        <v>37</v>
      </c>
      <c r="B6" s="37" t="s">
        <v>37</v>
      </c>
      <c r="C6" s="37" t="s">
        <v>37</v>
      </c>
      <c r="D6" s="45" t="s">
        <v>37</v>
      </c>
      <c r="E6" s="45" t="s">
        <v>37</v>
      </c>
      <c r="F6" s="46" t="s">
        <v>37</v>
      </c>
    </row>
    <row r="7" spans="1:6" ht="19.5" customHeight="1">
      <c r="A7" s="37" t="s">
        <v>37</v>
      </c>
      <c r="B7" s="37" t="s">
        <v>37</v>
      </c>
      <c r="C7" s="37" t="s">
        <v>37</v>
      </c>
      <c r="D7" s="45" t="s">
        <v>37</v>
      </c>
      <c r="E7" s="45" t="s">
        <v>37</v>
      </c>
      <c r="F7" s="46" t="s">
        <v>37</v>
      </c>
    </row>
    <row r="8" spans="1:6" ht="19.5" customHeight="1">
      <c r="A8" s="37" t="s">
        <v>37</v>
      </c>
      <c r="B8" s="37" t="s">
        <v>37</v>
      </c>
      <c r="C8" s="37" t="s">
        <v>37</v>
      </c>
      <c r="D8" s="45" t="s">
        <v>37</v>
      </c>
      <c r="E8" s="45" t="s">
        <v>37</v>
      </c>
      <c r="F8" s="46" t="s">
        <v>37</v>
      </c>
    </row>
    <row r="9" spans="1:6" ht="18" customHeight="1">
      <c r="A9" s="37" t="s">
        <v>37</v>
      </c>
      <c r="B9" s="37" t="s">
        <v>37</v>
      </c>
      <c r="C9" s="37" t="s">
        <v>37</v>
      </c>
      <c r="D9" s="45" t="s">
        <v>37</v>
      </c>
      <c r="E9" s="45" t="s">
        <v>37</v>
      </c>
      <c r="F9" s="46" t="s">
        <v>37</v>
      </c>
    </row>
    <row r="10" spans="1:6" ht="21" customHeight="1">
      <c r="A10" s="37" t="s">
        <v>37</v>
      </c>
      <c r="B10" s="37" t="s">
        <v>37</v>
      </c>
      <c r="C10" s="37" t="s">
        <v>37</v>
      </c>
      <c r="D10" s="45" t="s">
        <v>37</v>
      </c>
      <c r="E10" s="45" t="s">
        <v>37</v>
      </c>
      <c r="F10" s="46" t="s">
        <v>37</v>
      </c>
    </row>
    <row r="11" spans="1:6" ht="19.5" customHeight="1">
      <c r="A11" s="37" t="s">
        <v>37</v>
      </c>
      <c r="B11" s="37" t="s">
        <v>37</v>
      </c>
      <c r="C11" s="37" t="s">
        <v>37</v>
      </c>
      <c r="D11" s="45" t="s">
        <v>37</v>
      </c>
      <c r="E11" s="45" t="s">
        <v>37</v>
      </c>
      <c r="F11" s="46" t="s">
        <v>37</v>
      </c>
    </row>
    <row r="12" spans="1:6" ht="18.75" customHeight="1">
      <c r="A12" s="37" t="s">
        <v>37</v>
      </c>
      <c r="B12" s="37" t="s">
        <v>37</v>
      </c>
      <c r="C12" s="37" t="s">
        <v>37</v>
      </c>
      <c r="D12" s="45" t="s">
        <v>37</v>
      </c>
      <c r="E12" s="45" t="s">
        <v>37</v>
      </c>
      <c r="F12" s="46" t="s">
        <v>37</v>
      </c>
    </row>
    <row r="13" spans="1:6" ht="18.75" customHeight="1">
      <c r="A13" s="37" t="s">
        <v>37</v>
      </c>
      <c r="B13" s="37" t="s">
        <v>37</v>
      </c>
      <c r="C13" s="37" t="s">
        <v>37</v>
      </c>
      <c r="D13" s="45" t="s">
        <v>37</v>
      </c>
      <c r="E13" s="45" t="s">
        <v>37</v>
      </c>
      <c r="F13" s="46" t="s">
        <v>37</v>
      </c>
    </row>
    <row r="14" spans="1:6" ht="19.5" customHeight="1">
      <c r="A14" s="37" t="s">
        <v>37</v>
      </c>
      <c r="B14" s="37" t="s">
        <v>37</v>
      </c>
      <c r="C14" s="37" t="s">
        <v>37</v>
      </c>
      <c r="D14" s="45" t="s">
        <v>37</v>
      </c>
      <c r="E14" s="45" t="s">
        <v>37</v>
      </c>
      <c r="F14" s="46" t="s">
        <v>37</v>
      </c>
    </row>
    <row r="15" spans="1:6" ht="21" customHeight="1">
      <c r="A15" s="37" t="s">
        <v>37</v>
      </c>
      <c r="B15" s="37" t="s">
        <v>37</v>
      </c>
      <c r="C15" s="37" t="s">
        <v>37</v>
      </c>
      <c r="D15" s="45" t="s">
        <v>37</v>
      </c>
      <c r="E15" s="45" t="s">
        <v>37</v>
      </c>
      <c r="F15" s="46" t="s">
        <v>37</v>
      </c>
    </row>
    <row r="18" spans="1:6" ht="12.75" customHeight="1">
      <c r="A18" s="205" t="s">
        <v>330</v>
      </c>
      <c r="B18" s="175"/>
      <c r="C18" s="175"/>
      <c r="D18" s="175"/>
      <c r="E18" s="175"/>
      <c r="F18" s="118"/>
    </row>
  </sheetData>
  <sheetProtection formatCells="0" formatColumns="0" formatRows="0" insertColumns="0" insertRows="0" insertHyperlinks="0" deleteColumns="0" deleteRows="0" sort="0" autoFilter="0" pivotTables="0"/>
  <mergeCells count="6">
    <mergeCell ref="A2:F2"/>
    <mergeCell ref="A4:C4"/>
    <mergeCell ref="D4:D5"/>
    <mergeCell ref="E4:E5"/>
    <mergeCell ref="F4:F5"/>
    <mergeCell ref="A18:E18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sundonghui</dc:creator>
  <cp:keywords/>
  <dc:description/>
  <cp:lastModifiedBy>Administrator</cp:lastModifiedBy>
  <dcterms:created xsi:type="dcterms:W3CDTF">2021-03-05T02:38:31Z</dcterms:created>
  <dcterms:modified xsi:type="dcterms:W3CDTF">2022-07-28T03:58:23Z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2052-10.8.2.6949</vt:lpwstr>
  </property>
</Properties>
</file>